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24226"/>
  <mc:AlternateContent xmlns:mc="http://schemas.openxmlformats.org/markup-compatibility/2006">
    <mc:Choice Requires="x15">
      <x15ac:absPath xmlns:x15ac="http://schemas.microsoft.com/office/spreadsheetml/2010/11/ac" url="\\FRPARNET29\Métiers\SGN\_Achats\2026\1 - Passation de marché\SDD\ARB\ARB-2026-0024 Projet filière café résiliente et durable\2 Préparation DCE\"/>
    </mc:Choice>
  </mc:AlternateContent>
  <xr:revisionPtr revIDLastSave="0" documentId="8_{6E380053-2630-4AD6-BB89-A1CD4EF8E790}" xr6:coauthVersionLast="47" xr6:coauthVersionMax="47" xr10:uidLastSave="{00000000-0000-0000-0000-000000000000}"/>
  <bookViews>
    <workbookView xWindow="-3876" yWindow="-17388" windowWidth="30936" windowHeight="16776" tabRatio="856" xr2:uid="{00000000-000D-0000-FFFF-FFFF00000000}"/>
  </bookViews>
  <sheets>
    <sheet name="DPGF-LUMP SUM" sheetId="5" r:id="rId1"/>
  </sheets>
  <definedNames>
    <definedName name="_Toc25250064" localSheetId="0">'DPGF-LUMP SUM'!$C$26</definedName>
    <definedName name="_Toc25250065" localSheetId="0">'DPGF-LUMP SUM'!#REF!</definedName>
    <definedName name="_xlnm.Print_Area" localSheetId="0">'DPGF-LUMP SUM'!$C$17:$O$93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38" i="5" l="1"/>
  <c r="G38" i="5"/>
  <c r="H38" i="5"/>
  <c r="I38" i="5"/>
  <c r="J38" i="5"/>
  <c r="K38" i="5"/>
  <c r="L38" i="5"/>
  <c r="E38" i="5"/>
  <c r="F37" i="5"/>
  <c r="G37" i="5"/>
  <c r="H37" i="5"/>
  <c r="I37" i="5"/>
  <c r="J37" i="5"/>
  <c r="K37" i="5"/>
  <c r="L37" i="5"/>
  <c r="E37" i="5"/>
  <c r="C73" i="5" l="1"/>
  <c r="C74" i="5"/>
  <c r="C75" i="5"/>
  <c r="C76" i="5"/>
  <c r="D76" i="5" l="1"/>
  <c r="D75" i="5"/>
  <c r="D74" i="5"/>
  <c r="D73" i="5"/>
  <c r="D72" i="5"/>
  <c r="C72" i="5"/>
  <c r="D71" i="5"/>
  <c r="C71" i="5"/>
  <c r="D70" i="5"/>
  <c r="C70" i="5"/>
  <c r="D69" i="5"/>
  <c r="C69" i="5"/>
  <c r="D68" i="5"/>
  <c r="C68" i="5"/>
  <c r="K56" i="5"/>
  <c r="J56" i="5"/>
  <c r="I56" i="5"/>
  <c r="H56" i="5"/>
  <c r="G56" i="5"/>
  <c r="F56" i="5"/>
  <c r="E56" i="5"/>
  <c r="L55" i="5"/>
  <c r="K52" i="5"/>
  <c r="J52" i="5"/>
  <c r="I52" i="5"/>
  <c r="H52" i="5"/>
  <c r="G52" i="5"/>
  <c r="F52" i="5"/>
  <c r="E52" i="5"/>
  <c r="L51" i="5"/>
  <c r="L49" i="5"/>
  <c r="K49" i="5"/>
  <c r="J49" i="5"/>
  <c r="I49" i="5"/>
  <c r="H49" i="5"/>
  <c r="G49" i="5"/>
  <c r="F49" i="5"/>
  <c r="E49" i="5"/>
  <c r="K35" i="5"/>
  <c r="J35" i="5"/>
  <c r="I35" i="5"/>
  <c r="H35" i="5"/>
  <c r="G35" i="5"/>
  <c r="F35" i="5"/>
  <c r="E35" i="5"/>
  <c r="L34" i="5"/>
  <c r="L33" i="5"/>
  <c r="K32" i="5"/>
  <c r="J32" i="5"/>
  <c r="I32" i="5"/>
  <c r="H32" i="5"/>
  <c r="G32" i="5"/>
  <c r="F32" i="5"/>
  <c r="E32" i="5"/>
  <c r="L31" i="5"/>
  <c r="L30" i="5"/>
  <c r="C18" i="5"/>
  <c r="L35" i="5" l="1"/>
  <c r="L52" i="5"/>
  <c r="L56" i="5"/>
  <c r="L32" i="5"/>
  <c r="E42" i="5" l="1"/>
  <c r="E58" i="5"/>
  <c r="E59" i="5" s="1"/>
  <c r="E61" i="5" l="1"/>
  <c r="E43" i="5"/>
  <c r="E62" i="5" s="1"/>
</calcChain>
</file>

<file path=xl/sharedStrings.xml><?xml version="1.0" encoding="utf-8"?>
<sst xmlns="http://schemas.openxmlformats.org/spreadsheetml/2006/main" count="99" uniqueCount="85">
  <si>
    <t>TOTAL</t>
  </si>
  <si>
    <t>/</t>
  </si>
  <si>
    <t>//</t>
  </si>
  <si>
    <r>
      <t>INFO : REFERENTIEL PROFILS</t>
    </r>
    <r>
      <rPr>
        <b/>
        <sz val="20"/>
        <color theme="0"/>
        <rFont val="Calibri"/>
        <family val="2"/>
      </rPr>
      <t xml:space="preserve"> ETUDES </t>
    </r>
    <r>
      <rPr>
        <b/>
        <sz val="14"/>
        <color theme="0"/>
        <rFont val="Calibri"/>
        <family val="2"/>
      </rPr>
      <t>AFD</t>
    </r>
  </si>
  <si>
    <t>TVA APPLICABLE</t>
  </si>
  <si>
    <t xml:space="preserve">The following breakdown is not contractual. Only the total lump sum will be contracted. The bidder is requested to fill in only the white cells.
</t>
  </si>
  <si>
    <t>NAME OF THE BIDDER OR DETAILS OF THE CONSORTIUM :</t>
  </si>
  <si>
    <t>CONTRACTOR</t>
  </si>
  <si>
    <t>COCONTRACTOR 1</t>
  </si>
  <si>
    <t>SUBCONTRACTOR 1</t>
  </si>
  <si>
    <t>COCONTRACTOR 2</t>
  </si>
  <si>
    <t>COCONTRACTOR 3</t>
  </si>
  <si>
    <t>COCONTRACTOR 4</t>
  </si>
  <si>
    <t>SUBCONTRACTOR 2</t>
  </si>
  <si>
    <t>SUBCONTRACTOR 3</t>
  </si>
  <si>
    <t>SUBCONTRACTOR 4</t>
  </si>
  <si>
    <t>SUPPORT / BACKSTOPPING</t>
  </si>
  <si>
    <t>JUNIOR PROFILE</t>
  </si>
  <si>
    <t>CONFIRMED PROFILE</t>
  </si>
  <si>
    <t>SENIOR PROFILE</t>
  </si>
  <si>
    <t>MAIN EXPERTISE</t>
  </si>
  <si>
    <t>NUMBER OF YEARS OF EXPERIENCE</t>
  </si>
  <si>
    <t>STRUCTURE / COMPANY OF AFFILIATION</t>
  </si>
  <si>
    <t>TYPE OF EXPERTISE : LOCAL / INTERNATIONAL</t>
  </si>
  <si>
    <t>COUNTRY WHERE THE PROFILE IS LOCATED - OF PROFESSIONAL RESIDENCE</t>
  </si>
  <si>
    <t>DAY RATE IN € HT</t>
  </si>
  <si>
    <t>PROFILE 1</t>
  </si>
  <si>
    <t>PROFILE 2</t>
  </si>
  <si>
    <t>PROFILE 3</t>
  </si>
  <si>
    <t>PROFILE 4</t>
  </si>
  <si>
    <t>PROFILE 5</t>
  </si>
  <si>
    <t>PROFILE 6</t>
  </si>
  <si>
    <t>PROFILE 7</t>
  </si>
  <si>
    <t>PROFILES</t>
  </si>
  <si>
    <t>NUMBER OF DAYS 'ON SITE"</t>
  </si>
  <si>
    <t>TOTAL NUMBER OF DAYS</t>
  </si>
  <si>
    <t>NUMBER OF DAYS "IN DISTANCE/REMOTE WORKING"</t>
  </si>
  <si>
    <t>TOTAL AMOUNT IN EUROS EXCLUDING TAXES</t>
  </si>
  <si>
    <t>TOTAL AMOUNT OF THE MISSION BEFORE TAX / EXCLUDING TAXES</t>
  </si>
  <si>
    <t>TOTAL AMOUNT OF THE MISSION INCLUDING TAXES</t>
  </si>
  <si>
    <t>MISSION EXPENSES</t>
  </si>
  <si>
    <t>UNIT PRICE OF AIR AND/OR TRAIN TICKETS
(ECONOMY CLASS)</t>
  </si>
  <si>
    <t>NUMBER OF AIRLINE TICKETS FOR THE ENTIRE MISSION</t>
  </si>
  <si>
    <t>TOTAL AMOUNT INCLUNDING TAXES</t>
  </si>
  <si>
    <t>DAILY PER DIEM RATE</t>
  </si>
  <si>
    <t>NUMBER OF MISSIONS DAYS</t>
  </si>
  <si>
    <t>TOTAL AMOUNT INCLUDING TAXES</t>
  </si>
  <si>
    <t xml:space="preserve">In case of consortium, please divide the total amount between each member
</t>
  </si>
  <si>
    <t>STATUT</t>
  </si>
  <si>
    <t>NOM DE LA SOCIETE</t>
  </si>
  <si>
    <t>MISSION AMOUNT EXCL. TAXES</t>
  </si>
  <si>
    <t>MONTANT MISSION INCLUS. TAXES</t>
  </si>
  <si>
    <t>MISSION EXPENSES INCL. TAXES</t>
  </si>
  <si>
    <t>THE BIDDER MUST DIVIDE THE AMOUNTS BETWEEN ANY CO-CONTRACTORS AND SUB-CONTRACTORS</t>
  </si>
  <si>
    <t>MANDATORY DETAIL IN CASE OF CONSORTIUM :</t>
  </si>
  <si>
    <t>DELIVERABLES</t>
  </si>
  <si>
    <t>HT</t>
  </si>
  <si>
    <t>EXCLUDING TAXES</t>
  </si>
  <si>
    <t>INCLUDING TAXES</t>
  </si>
  <si>
    <t>INFORMATION</t>
  </si>
  <si>
    <t>EVENTUAL DISCOUNT IN %</t>
  </si>
  <si>
    <t>LEVEL OF SENIORITY : 
CHOOSE THE CATEGORY VIA THE DROP-DOWN LIST</t>
  </si>
  <si>
    <t>MORE THAN 15 YEARS EXPERIENCE</t>
  </si>
  <si>
    <t>CONFIRMED PROFILE &lt;5 TO 15 YEARS EXPERIENCE</t>
  </si>
  <si>
    <t>SENIOR PROFILE MORE THAN 15 YEARS EXPERIENCE</t>
  </si>
  <si>
    <t>JUNIOR PROFILE 0 TO 5 YEARS EXPERIENCE</t>
  </si>
  <si>
    <t>BACKSTOPPING</t>
  </si>
  <si>
    <t>PROFILES SELECTED FOR THE MISSION</t>
  </si>
  <si>
    <t>VAT APPLICABLE (Exemption may be possible; refer to Article 8.4 of the contract)</t>
  </si>
  <si>
    <t>TOTAL AMOUNT OF MISSION EXPENSES (HT)</t>
  </si>
  <si>
    <t>TOTAL AMOUNT OF MISSION EXPENSES (TTC)</t>
  </si>
  <si>
    <t>Expert Type, Mission Chief Type...</t>
  </si>
  <si>
    <t>Company A</t>
  </si>
  <si>
    <t>LOCAL</t>
  </si>
  <si>
    <t>CAMEROON</t>
  </si>
  <si>
    <t>MISSION : TOTAL AMOUNT EXCLUDING TAXES (INCLUDING MISSION EXPENSES)</t>
  </si>
  <si>
    <t>MISISON : TOTAL AMOUNT INCLUDING TAXES (INCLUDING MISSION EXPENSES)</t>
  </si>
  <si>
    <t xml:space="preserve">POTENTIAL COSTS
In accordance with  the Rules of the Contract and, bidders are requested to detail below the anticipated costs associated with any engagement fees. This anticipation will be taken into account in judging the price. Bidders are therefore invited to provide a precise estimate of these expenses.
</t>
  </si>
  <si>
    <t>DPGF
LUMP SUM
ARB-2026-0024</t>
  </si>
  <si>
    <t xml:space="preserve">Climate expert </t>
  </si>
  <si>
    <t>Deliverable 2:
Final report including :
o	Detailed logical framework of the project with the activities (including technical approach of each partner, seedlings’ production, renovation and rehabilitation of coffee plantation, diversification, TA to farmers and their groups, coordination and monitoring activities, critical assumptions, baseline, impact indicators…);
o	Indicative detailed budget and financing plan;
o	Operational and institutional modalities (responsibilities of on-grantees, partners and stakeholders involved, legal and contractual arrangements, fiduciary flows, targeted beneficiaries)
o	Procurement plan
o	Tentative implementation and disbursement schedule;
o	Results of the overall E&amp;S risk assessment and corresponding documentation;
o	Conditions for a successful and sustainable project (including potential co-benefits on climate change adaptation and mitigation, biodiversity, gender, governance following AFD sustainable development grid)</t>
  </si>
  <si>
    <t xml:space="preserve">Deliverable 1:
Inception report including 
o	Understanding of the context and activities of the project;
o	Stakeholders’ mapping outlining key actors to be involved;
o	Updated work plan and detailed methodology covering the scope of the present ToRs focusing interactions with key stakeholders, data collection for risk and impact assessment, tools and templates to be used;
o	Any immediate observations or risks that may affect the execution of the assignment </t>
  </si>
  <si>
    <t>0 TO 7 YEARS EXPERIENCE</t>
  </si>
  <si>
    <t>&lt;7 TO 15 YEARS EXPERIENCE</t>
  </si>
  <si>
    <t>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</si>
</sst>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164" formatCode="#,##0.00\ &quot;€&quot;"/>
    <numFmt numFmtId="165" formatCode="_-* #,##0.00\ [$€-40C]_-;\-* #,##0.00\ [$€-40C]_-;_-* &quot;-&quot;??\ [$€-40C]_-;_-@_-"/>
    <numFmt numFmtId="166" formatCode="0.0%"/>
    <numFmt numFmtId="167" formatCode="_-* #,##0\ [$€-40C]_-;\-* #,##0\ [$€-40C]_-;_-* &quot;-&quot;??\ [$€-40C]_-;_-@_-"/>
    <numFmt numFmtId="168" formatCode="#,##0\ &quot;€&quot;"/>
    <numFmt numFmtId="169" formatCode="#,##0.00\ &quot;€&quot;\ \T\T\C"/>
    <numFmt numFmtId="170" formatCode="#,##0\ _€"/>
    <numFmt numFmtId="171" formatCode="###,0\.00&quot; € HT&quot;"/>
    <numFmt numFmtId="172" formatCode="#,##0.00&quot; € HT&quot;"/>
    <numFmt numFmtId="173" formatCode="#,##0&quot; € HT&quot;"/>
  </numFmts>
  <fonts count="60" x14ac:knownFonts="1">
    <font>
      <sz val="12"/>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rgb="FFC00000"/>
      <name val="Roboto Bold"/>
    </font>
    <font>
      <sz val="11"/>
      <name val="Roboto Bold"/>
    </font>
    <font>
      <b/>
      <sz val="11"/>
      <color theme="1"/>
      <name val="Calibri"/>
      <family val="2"/>
      <scheme val="minor"/>
    </font>
    <font>
      <b/>
      <sz val="14"/>
      <name val="Roboto Bold"/>
    </font>
    <font>
      <b/>
      <sz val="11"/>
      <color rgb="FF002060"/>
      <name val="Roboto Bold"/>
    </font>
    <font>
      <sz val="11"/>
      <color rgb="FF002060"/>
      <name val="Roboto Bold"/>
    </font>
    <font>
      <sz val="11"/>
      <color theme="1"/>
      <name val="Roboto Bold"/>
    </font>
    <font>
      <sz val="11"/>
      <color rgb="FF009AA0"/>
      <name val="Calibri Light"/>
      <family val="2"/>
    </font>
    <font>
      <b/>
      <sz val="11"/>
      <name val="Roboto Bold"/>
    </font>
    <font>
      <sz val="16"/>
      <color rgb="FFC00000"/>
      <name val="Roboto Bold"/>
    </font>
    <font>
      <sz val="22"/>
      <name val="Calibri"/>
      <family val="2"/>
      <scheme val="minor"/>
    </font>
    <font>
      <b/>
      <sz val="16"/>
      <name val="Calibri"/>
      <family val="2"/>
      <scheme val="minor"/>
    </font>
    <font>
      <sz val="16"/>
      <color theme="1"/>
      <name val="Roboto Black"/>
    </font>
    <font>
      <sz val="14"/>
      <color theme="1"/>
      <name val="Calibri"/>
      <family val="2"/>
    </font>
    <font>
      <b/>
      <sz val="14"/>
      <color theme="0"/>
      <name val="Calibri"/>
      <family val="2"/>
    </font>
    <font>
      <b/>
      <sz val="14"/>
      <color indexed="56"/>
      <name val="Calibri"/>
      <family val="2"/>
    </font>
    <font>
      <sz val="14"/>
      <color indexed="16"/>
      <name val="Calibri"/>
      <family val="2"/>
    </font>
    <font>
      <sz val="14"/>
      <color rgb="FFC00000"/>
      <name val="Roboto Bold"/>
    </font>
    <font>
      <sz val="14"/>
      <color theme="1"/>
      <name val="Calibri"/>
      <family val="2"/>
      <scheme val="minor"/>
    </font>
    <font>
      <b/>
      <sz val="11"/>
      <color theme="0"/>
      <name val="Roboto Bold"/>
    </font>
    <font>
      <sz val="12"/>
      <color theme="1"/>
      <name val="Calibri"/>
      <family val="2"/>
    </font>
    <font>
      <b/>
      <i/>
      <sz val="16"/>
      <color rgb="FFFF0000"/>
      <name val="Roboto Bold"/>
    </font>
    <font>
      <sz val="16"/>
      <color rgb="FF002060"/>
      <name val="Roboto Bold"/>
    </font>
    <font>
      <sz val="16"/>
      <name val="Roboto Bold"/>
    </font>
    <font>
      <b/>
      <sz val="11"/>
      <color theme="0"/>
      <name val="Calibri"/>
      <family val="2"/>
      <scheme val="minor"/>
    </font>
    <font>
      <sz val="14"/>
      <name val="Roboto Bold"/>
    </font>
    <font>
      <sz val="14"/>
      <color rgb="FF002060"/>
      <name val="Roboto Bold"/>
    </font>
    <font>
      <sz val="18"/>
      <name val="Roboto Bold"/>
    </font>
    <font>
      <b/>
      <sz val="14"/>
      <color rgb="FF002060"/>
      <name val="Roboto Bold"/>
    </font>
    <font>
      <b/>
      <sz val="9"/>
      <color theme="0"/>
      <name val="Calibri"/>
      <family val="2"/>
      <scheme val="minor"/>
    </font>
    <font>
      <b/>
      <sz val="24"/>
      <name val="Calibri"/>
      <family val="2"/>
      <scheme val="minor"/>
    </font>
    <font>
      <b/>
      <sz val="22"/>
      <color theme="1"/>
      <name val="Calibri"/>
      <family val="2"/>
      <scheme val="minor"/>
    </font>
    <font>
      <b/>
      <sz val="24"/>
      <color theme="1"/>
      <name val="Calibri"/>
      <family val="2"/>
      <scheme val="minor"/>
    </font>
    <font>
      <b/>
      <sz val="16"/>
      <color theme="1"/>
      <name val="Calibri"/>
      <family val="2"/>
      <scheme val="minor"/>
    </font>
    <font>
      <b/>
      <sz val="14"/>
      <color theme="0"/>
      <name val="Roboto Bold"/>
    </font>
    <font>
      <b/>
      <sz val="20"/>
      <color theme="0"/>
      <name val="Roboto Bold"/>
    </font>
    <font>
      <sz val="18"/>
      <color theme="0"/>
      <name val="Roboto Bold"/>
    </font>
    <font>
      <b/>
      <u/>
      <sz val="14"/>
      <name val="Roboto Bold"/>
    </font>
    <font>
      <sz val="11"/>
      <color theme="0"/>
      <name val="Calibri"/>
      <family val="2"/>
      <scheme val="minor"/>
    </font>
    <font>
      <b/>
      <i/>
      <sz val="14"/>
      <color rgb="FFFF0000"/>
      <name val="Roboto Bold"/>
    </font>
    <font>
      <sz val="14"/>
      <color theme="0"/>
      <name val="Calibri"/>
      <family val="2"/>
      <scheme val="minor"/>
    </font>
    <font>
      <sz val="14"/>
      <color theme="1"/>
      <name val="Roboto Bold"/>
    </font>
    <font>
      <sz val="18"/>
      <color rgb="FFC00000"/>
      <name val="Roboto Bold"/>
    </font>
    <font>
      <b/>
      <sz val="11"/>
      <name val="Calibri"/>
      <family val="2"/>
      <scheme val="minor"/>
    </font>
    <font>
      <b/>
      <sz val="14"/>
      <color theme="1"/>
      <name val="Calibri"/>
      <family val="2"/>
      <scheme val="minor"/>
    </font>
    <font>
      <b/>
      <sz val="20"/>
      <color theme="0"/>
      <name val="Calibri"/>
      <family val="2"/>
    </font>
    <font>
      <b/>
      <sz val="14"/>
      <color rgb="FFFF0000"/>
      <name val="Roboto Bold"/>
    </font>
    <font>
      <sz val="28"/>
      <color theme="1"/>
      <name val="Roboto Black"/>
    </font>
    <font>
      <b/>
      <sz val="14"/>
      <color theme="0"/>
      <name val="Calibri"/>
      <family val="2"/>
      <scheme val="minor"/>
    </font>
    <font>
      <b/>
      <sz val="12"/>
      <color theme="0"/>
      <name val="Roboto Bold"/>
    </font>
    <font>
      <b/>
      <sz val="16"/>
      <name val="Roboto Bold"/>
    </font>
    <font>
      <sz val="24"/>
      <color rgb="FFFF0000"/>
      <name val="Calibri"/>
      <family val="2"/>
      <scheme val="minor"/>
    </font>
    <font>
      <sz val="11"/>
      <name val="Calibri"/>
      <family val="2"/>
      <scheme val="minor"/>
    </font>
    <font>
      <b/>
      <sz val="16"/>
      <color rgb="FFFF0000"/>
      <name val="Roboto Bold"/>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002060"/>
        <bgColor indexed="64"/>
      </patternFill>
    </fill>
    <fill>
      <patternFill patternType="solid">
        <fgColor theme="4" tint="0.79998168889431442"/>
        <bgColor indexed="64"/>
      </patternFill>
    </fill>
    <fill>
      <patternFill patternType="solid">
        <fgColor theme="4" tint="0.79995117038483843"/>
        <bgColor indexed="64"/>
      </patternFill>
    </fill>
    <fill>
      <patternFill patternType="gray125">
        <bgColor theme="4" tint="0.79998168889431442"/>
      </patternFill>
    </fill>
    <fill>
      <patternFill patternType="solid">
        <fgColor theme="9" tint="0.79998168889431442"/>
        <bgColor indexed="64"/>
      </patternFill>
    </fill>
    <fill>
      <patternFill patternType="solid">
        <fgColor theme="0" tint="-0.14999847407452621"/>
        <bgColor indexed="64"/>
      </patternFill>
    </fill>
    <fill>
      <patternFill patternType="solid">
        <fgColor auto="1"/>
        <bgColor theme="0"/>
      </patternFill>
    </fill>
    <fill>
      <patternFill patternType="solid">
        <fgColor indexed="65"/>
        <bgColor indexed="64"/>
      </patternFill>
    </fill>
    <fill>
      <patternFill patternType="solid">
        <fgColor rgb="FFFFFF00"/>
        <bgColor indexed="64"/>
      </patternFill>
    </fill>
  </fills>
  <borders count="69">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002060"/>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diagonal/>
    </border>
    <border>
      <left/>
      <right style="thin">
        <color rgb="FF002060"/>
      </right>
      <top style="medium">
        <color rgb="FF002060"/>
      </top>
      <bottom style="thin">
        <color rgb="FF002060"/>
      </bottom>
      <diagonal/>
    </border>
    <border>
      <left style="medium">
        <color rgb="FF002060"/>
      </left>
      <right style="medium">
        <color rgb="FF002060"/>
      </right>
      <top/>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bottom style="thin">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right/>
      <top style="medium">
        <color rgb="FF002060"/>
      </top>
      <bottom style="medium">
        <color rgb="FF002060"/>
      </bottom>
      <diagonal/>
    </border>
    <border>
      <left style="medium">
        <color rgb="FF002060"/>
      </left>
      <right/>
      <top style="medium">
        <color rgb="FF002060"/>
      </top>
      <bottom style="medium">
        <color rgb="FF002060"/>
      </bottom>
      <diagonal/>
    </border>
    <border>
      <left style="medium">
        <color rgb="FF002060"/>
      </left>
      <right style="thin">
        <color rgb="FF002060"/>
      </right>
      <top style="medium">
        <color rgb="FF002060"/>
      </top>
      <bottom style="thin">
        <color rgb="FF002060"/>
      </bottom>
      <diagonal/>
    </border>
    <border>
      <left/>
      <right/>
      <top style="mediumDashDot">
        <color theme="3"/>
      </top>
      <bottom/>
      <diagonal/>
    </border>
    <border>
      <left/>
      <right style="medium">
        <color rgb="FF002060"/>
      </right>
      <top style="medium">
        <color rgb="FF002060"/>
      </top>
      <bottom style="medium">
        <color rgb="FF002060"/>
      </bottom>
      <diagonal/>
    </border>
    <border>
      <left/>
      <right style="medium">
        <color rgb="FF002060"/>
      </right>
      <top style="medium">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style="thin">
        <color rgb="FF002060"/>
      </right>
      <top style="thin">
        <color rgb="FF002060"/>
      </top>
      <bottom style="thin">
        <color rgb="FF002060"/>
      </bottom>
      <diagonal/>
    </border>
    <border>
      <left/>
      <right/>
      <top style="thin">
        <color rgb="FF002060"/>
      </top>
      <bottom style="thin">
        <color rgb="FF002060"/>
      </bottom>
      <diagonal/>
    </border>
    <border>
      <left style="medium">
        <color rgb="FF002060"/>
      </left>
      <right style="medium">
        <color rgb="FF002060"/>
      </right>
      <top style="medium">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thin">
        <color rgb="FF002060"/>
      </bottom>
      <diagonal/>
    </border>
    <border>
      <left style="thin">
        <color theme="0"/>
      </left>
      <right/>
      <top style="medium">
        <color indexed="64"/>
      </top>
      <bottom style="medium">
        <color indexed="64"/>
      </bottom>
      <diagonal/>
    </border>
    <border>
      <left style="medium">
        <color rgb="FF002060"/>
      </left>
      <right style="thin">
        <color theme="0"/>
      </right>
      <top style="medium">
        <color rgb="FF002060"/>
      </top>
      <bottom style="medium">
        <color rgb="FF002060"/>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style="thin">
        <color rgb="FF002060"/>
      </left>
      <right style="medium">
        <color rgb="FF002060"/>
      </right>
      <top style="thin">
        <color rgb="FF002060"/>
      </top>
      <bottom/>
      <diagonal/>
    </border>
    <border>
      <left/>
      <right/>
      <top style="medium">
        <color rgb="FF002060"/>
      </top>
      <bottom style="thin">
        <color rgb="FF002060"/>
      </bottom>
      <diagonal/>
    </border>
    <border>
      <left/>
      <right/>
      <top style="thin">
        <color rgb="FF002060"/>
      </top>
      <bottom style="medium">
        <color rgb="FF002060"/>
      </bottom>
      <diagonal/>
    </border>
    <border>
      <left/>
      <right style="thin">
        <color rgb="FF002060"/>
      </right>
      <top style="medium">
        <color rgb="FF002060"/>
      </top>
      <bottom style="medium">
        <color rgb="FF002060"/>
      </bottom>
      <diagonal/>
    </border>
    <border>
      <left/>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top/>
      <bottom/>
      <diagonal/>
    </border>
    <border>
      <left style="medium">
        <color indexed="64"/>
      </left>
      <right/>
      <top style="medium">
        <color rgb="FF002060"/>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theme="0"/>
      </right>
      <top style="medium">
        <color indexed="64"/>
      </top>
      <bottom style="thin">
        <color indexed="64"/>
      </bottom>
      <diagonal/>
    </border>
    <border>
      <left style="medium">
        <color theme="0"/>
      </left>
      <right style="medium">
        <color theme="0"/>
      </right>
      <top style="medium">
        <color indexed="64"/>
      </top>
      <bottom style="thin">
        <color indexed="64"/>
      </bottom>
      <diagonal/>
    </border>
    <border>
      <left style="medium">
        <color theme="0"/>
      </left>
      <right/>
      <top style="medium">
        <color indexed="64"/>
      </top>
      <bottom style="thin">
        <color indexed="64"/>
      </bottom>
      <diagonal/>
    </border>
  </borders>
  <cellStyleXfs count="6">
    <xf numFmtId="0" fontId="0" fillId="0" borderId="0"/>
    <xf numFmtId="0" fontId="5" fillId="0" borderId="0"/>
    <xf numFmtId="0" fontId="4" fillId="0" borderId="0"/>
    <xf numFmtId="9" fontId="4" fillId="0" borderId="0" applyFont="0" applyFill="0" applyBorder="0" applyAlignment="0" applyProtection="0"/>
    <xf numFmtId="44" fontId="4" fillId="0" borderId="0" applyFont="0" applyFill="0" applyBorder="0" applyAlignment="0" applyProtection="0"/>
    <xf numFmtId="9" fontId="26" fillId="0" borderId="0" applyFont="0" applyFill="0" applyBorder="0" applyAlignment="0" applyProtection="0"/>
  </cellStyleXfs>
  <cellXfs count="237">
    <xf numFmtId="0" fontId="0" fillId="0" borderId="0" xfId="0"/>
    <xf numFmtId="0" fontId="0" fillId="0" borderId="0" xfId="0" applyBorder="1"/>
    <xf numFmtId="0" fontId="0" fillId="0" borderId="0" xfId="0" applyFill="1"/>
    <xf numFmtId="0" fontId="4" fillId="0" borderId="0" xfId="2" applyProtection="1">
      <protection locked="0"/>
    </xf>
    <xf numFmtId="0" fontId="4" fillId="0" borderId="0" xfId="2" applyBorder="1" applyProtection="1">
      <protection locked="0"/>
    </xf>
    <xf numFmtId="0" fontId="4" fillId="0" borderId="0" xfId="2" applyAlignment="1" applyProtection="1">
      <protection locked="0"/>
    </xf>
    <xf numFmtId="0" fontId="12" fillId="0" borderId="0" xfId="2" applyFont="1" applyBorder="1" applyAlignment="1" applyProtection="1">
      <alignment horizontal="left" vertical="center" wrapText="1"/>
      <protection locked="0"/>
    </xf>
    <xf numFmtId="166" fontId="0" fillId="0" borderId="0" xfId="3" applyNumberFormat="1" applyFont="1" applyProtection="1">
      <protection locked="0"/>
    </xf>
    <xf numFmtId="0" fontId="4" fillId="0" borderId="0" xfId="2" applyFill="1" applyBorder="1" applyProtection="1">
      <protection locked="0"/>
    </xf>
    <xf numFmtId="165" fontId="7" fillId="0" borderId="0" xfId="2" applyNumberFormat="1" applyFont="1" applyFill="1" applyBorder="1" applyAlignment="1" applyProtection="1">
      <alignment horizontal="center" vertical="center" wrapText="1"/>
      <protection locked="0"/>
    </xf>
    <xf numFmtId="0" fontId="7" fillId="0" borderId="0" xfId="2" applyFont="1" applyFill="1" applyBorder="1" applyAlignment="1" applyProtection="1">
      <alignment vertical="center"/>
    </xf>
    <xf numFmtId="167" fontId="7" fillId="0" borderId="0" xfId="2" applyNumberFormat="1" applyFont="1" applyFill="1" applyBorder="1" applyAlignment="1" applyProtection="1">
      <alignment horizontal="center" vertical="center" wrapText="1"/>
    </xf>
    <xf numFmtId="165" fontId="14" fillId="0" borderId="0" xfId="2" applyNumberFormat="1" applyFont="1" applyFill="1" applyBorder="1" applyAlignment="1" applyProtection="1">
      <alignment horizontal="center" vertical="center" wrapText="1"/>
    </xf>
    <xf numFmtId="165" fontId="7" fillId="0" borderId="0" xfId="2" applyNumberFormat="1" applyFont="1" applyFill="1" applyBorder="1" applyAlignment="1" applyProtection="1">
      <alignment horizontal="center" vertical="center" wrapText="1"/>
    </xf>
    <xf numFmtId="0" fontId="15" fillId="2" borderId="0" xfId="2" applyFont="1" applyFill="1" applyBorder="1" applyAlignment="1" applyProtection="1">
      <alignment horizontal="center" vertical="center" wrapText="1"/>
      <protection locked="0"/>
    </xf>
    <xf numFmtId="0" fontId="6" fillId="2" borderId="0" xfId="2" applyFont="1" applyFill="1" applyBorder="1" applyAlignment="1" applyProtection="1">
      <alignment horizontal="center" vertical="center" wrapText="1"/>
      <protection locked="0"/>
    </xf>
    <xf numFmtId="0" fontId="7" fillId="2" borderId="0" xfId="2" applyFont="1" applyFill="1" applyBorder="1" applyAlignment="1" applyProtection="1">
      <alignment horizontal="left" vertical="center" wrapText="1" indent="1"/>
      <protection locked="0"/>
    </xf>
    <xf numFmtId="0" fontId="15" fillId="2" borderId="0" xfId="2" applyFont="1" applyFill="1" applyBorder="1" applyAlignment="1" applyProtection="1">
      <alignment horizontal="left" vertical="center" wrapText="1"/>
      <protection locked="0"/>
    </xf>
    <xf numFmtId="0" fontId="4" fillId="0" borderId="34" xfId="2" applyBorder="1" applyProtection="1">
      <protection locked="0"/>
    </xf>
    <xf numFmtId="0" fontId="16" fillId="0" borderId="34" xfId="2" applyFont="1" applyFill="1" applyBorder="1" applyAlignment="1" applyProtection="1">
      <alignment horizontal="center" vertical="center" wrapText="1"/>
      <protection locked="0"/>
    </xf>
    <xf numFmtId="164" fontId="17" fillId="0" borderId="34" xfId="2" applyNumberFormat="1" applyFont="1" applyFill="1" applyBorder="1" applyAlignment="1" applyProtection="1">
      <alignment horizontal="center" vertical="center" wrapText="1"/>
      <protection locked="0"/>
    </xf>
    <xf numFmtId="0" fontId="16" fillId="0" borderId="0" xfId="2" applyFont="1" applyFill="1" applyBorder="1" applyAlignment="1" applyProtection="1">
      <alignment horizontal="center" vertical="center" wrapText="1"/>
      <protection locked="0"/>
    </xf>
    <xf numFmtId="164" fontId="17" fillId="0" borderId="0" xfId="2" applyNumberFormat="1" applyFont="1" applyFill="1" applyBorder="1" applyAlignment="1" applyProtection="1">
      <alignment horizontal="center" vertical="center" wrapText="1"/>
      <protection locked="0"/>
    </xf>
    <xf numFmtId="0" fontId="11" fillId="0" borderId="0" xfId="2" applyFont="1" applyBorder="1" applyAlignment="1" applyProtection="1">
      <alignment vertical="center" wrapText="1"/>
      <protection locked="0"/>
    </xf>
    <xf numFmtId="0" fontId="6" fillId="0" borderId="0" xfId="2" applyFont="1" applyBorder="1" applyAlignment="1" applyProtection="1">
      <alignment horizontal="center" vertical="center" wrapText="1"/>
      <protection locked="0"/>
    </xf>
    <xf numFmtId="0" fontId="7" fillId="2" borderId="0" xfId="2" applyFont="1" applyFill="1" applyBorder="1" applyAlignment="1" applyProtection="1">
      <alignment horizontal="center" vertical="center" wrapText="1"/>
    </xf>
    <xf numFmtId="165" fontId="13" fillId="2" borderId="0" xfId="4" applyNumberFormat="1" applyFont="1" applyFill="1" applyBorder="1" applyAlignment="1" applyProtection="1">
      <alignment horizontal="center" vertical="center"/>
      <protection locked="0"/>
    </xf>
    <xf numFmtId="0" fontId="12" fillId="2" borderId="0" xfId="2" applyFont="1" applyFill="1" applyBorder="1" applyAlignment="1" applyProtection="1">
      <alignment wrapText="1"/>
      <protection locked="0"/>
    </xf>
    <xf numFmtId="0" fontId="12" fillId="0" borderId="0" xfId="2" applyFont="1" applyBorder="1" applyAlignment="1" applyProtection="1">
      <alignment wrapText="1"/>
      <protection locked="0"/>
    </xf>
    <xf numFmtId="165" fontId="7" fillId="2" borderId="0" xfId="4" applyNumberFormat="1" applyFont="1" applyFill="1" applyBorder="1" applyAlignment="1" applyProtection="1">
      <alignment horizontal="center" vertical="center"/>
      <protection locked="0"/>
    </xf>
    <xf numFmtId="0" fontId="11" fillId="2" borderId="0" xfId="2" applyFont="1" applyFill="1" applyBorder="1" applyAlignment="1" applyProtection="1">
      <alignment horizontal="center" vertical="center" wrapText="1"/>
      <protection locked="0"/>
    </xf>
    <xf numFmtId="0" fontId="19" fillId="0" borderId="12" xfId="0" applyFont="1" applyBorder="1"/>
    <xf numFmtId="0" fontId="19" fillId="0" borderId="13" xfId="0" applyFont="1" applyBorder="1"/>
    <xf numFmtId="0" fontId="19" fillId="0" borderId="14" xfId="0" applyFont="1" applyBorder="1"/>
    <xf numFmtId="0" fontId="19" fillId="0" borderId="1" xfId="0" applyFont="1" applyBorder="1"/>
    <xf numFmtId="0" fontId="22" fillId="0" borderId="2" xfId="0" applyFont="1" applyFill="1" applyBorder="1" applyAlignment="1" applyProtection="1">
      <alignment vertical="center" wrapText="1"/>
      <protection locked="0"/>
    </xf>
    <xf numFmtId="0" fontId="19" fillId="0" borderId="1" xfId="0" applyFont="1" applyFill="1" applyBorder="1"/>
    <xf numFmtId="0" fontId="21" fillId="0" borderId="0" xfId="0" applyFont="1" applyFill="1" applyBorder="1" applyAlignment="1">
      <alignment horizontal="center" vertical="center" wrapText="1"/>
    </xf>
    <xf numFmtId="0" fontId="22" fillId="0" borderId="0" xfId="0" applyFont="1" applyFill="1" applyBorder="1" applyAlignment="1" applyProtection="1">
      <alignment vertical="center" wrapText="1"/>
      <protection locked="0"/>
    </xf>
    <xf numFmtId="0" fontId="23" fillId="0" borderId="0" xfId="0" applyFont="1" applyFill="1" applyBorder="1" applyAlignment="1" applyProtection="1">
      <protection locked="0"/>
    </xf>
    <xf numFmtId="0" fontId="23" fillId="2" borderId="0" xfId="0" applyFont="1" applyFill="1" applyBorder="1" applyAlignment="1" applyProtection="1">
      <alignment vertical="center"/>
      <protection locked="0"/>
    </xf>
    <xf numFmtId="0" fontId="24" fillId="0" borderId="0" xfId="2" applyFont="1" applyBorder="1" applyProtection="1">
      <protection locked="0"/>
    </xf>
    <xf numFmtId="0" fontId="24" fillId="0" borderId="1" xfId="2" applyFont="1" applyBorder="1" applyProtection="1">
      <protection locked="0"/>
    </xf>
    <xf numFmtId="0" fontId="24" fillId="0" borderId="2" xfId="2" applyFont="1" applyBorder="1" applyProtection="1">
      <protection locked="0"/>
    </xf>
    <xf numFmtId="0" fontId="4" fillId="0" borderId="2" xfId="2" applyBorder="1" applyProtection="1">
      <protection locked="0"/>
    </xf>
    <xf numFmtId="0" fontId="4" fillId="0" borderId="1" xfId="2" applyBorder="1" applyProtection="1">
      <protection locked="0"/>
    </xf>
    <xf numFmtId="0" fontId="4" fillId="0" borderId="3" xfId="2" applyBorder="1" applyProtection="1">
      <protection locked="0"/>
    </xf>
    <xf numFmtId="0" fontId="4" fillId="0" borderId="4" xfId="2" applyBorder="1" applyProtection="1">
      <protection locked="0"/>
    </xf>
    <xf numFmtId="166" fontId="0" fillId="0" borderId="4" xfId="3" applyNumberFormat="1" applyFont="1" applyBorder="1" applyProtection="1">
      <protection locked="0"/>
    </xf>
    <xf numFmtId="0" fontId="4" fillId="0" borderId="5" xfId="2" applyFill="1" applyBorder="1" applyProtection="1">
      <protection locked="0"/>
    </xf>
    <xf numFmtId="0" fontId="8" fillId="0" borderId="0" xfId="2" applyFont="1" applyFill="1" applyBorder="1" applyAlignment="1" applyProtection="1">
      <alignment horizontal="center" vertical="center" wrapText="1"/>
      <protection locked="0"/>
    </xf>
    <xf numFmtId="0" fontId="7" fillId="0" borderId="0" xfId="2" applyFont="1" applyFill="1" applyBorder="1" applyAlignment="1" applyProtection="1">
      <alignment horizontal="center" vertical="center" wrapText="1"/>
    </xf>
    <xf numFmtId="0" fontId="10" fillId="5" borderId="33" xfId="2" applyFont="1" applyFill="1" applyBorder="1" applyAlignment="1" applyProtection="1">
      <alignment vertical="center" wrapText="1"/>
    </xf>
    <xf numFmtId="0" fontId="10" fillId="5" borderId="38" xfId="2" applyFont="1" applyFill="1" applyBorder="1" applyAlignment="1" applyProtection="1">
      <alignment vertical="center" wrapText="1"/>
    </xf>
    <xf numFmtId="0" fontId="10" fillId="7" borderId="27" xfId="2" applyFont="1" applyFill="1" applyBorder="1" applyAlignment="1" applyProtection="1">
      <alignment vertical="center" wrapText="1"/>
    </xf>
    <xf numFmtId="0" fontId="25" fillId="0" borderId="0" xfId="2" applyFont="1" applyFill="1" applyBorder="1" applyAlignment="1" applyProtection="1">
      <alignment horizontal="center" vertical="center" wrapText="1"/>
      <protection locked="0"/>
    </xf>
    <xf numFmtId="0" fontId="28" fillId="0" borderId="0" xfId="2" applyFont="1" applyFill="1" applyBorder="1" applyAlignment="1" applyProtection="1">
      <alignment vertical="center" wrapText="1"/>
      <protection locked="0"/>
    </xf>
    <xf numFmtId="168" fontId="29" fillId="0" borderId="0" xfId="4" applyNumberFormat="1" applyFont="1" applyFill="1" applyBorder="1" applyAlignment="1" applyProtection="1">
      <alignment vertical="center"/>
      <protection locked="0"/>
    </xf>
    <xf numFmtId="0" fontId="11" fillId="0" borderId="0" xfId="2" applyFont="1" applyFill="1" applyBorder="1" applyAlignment="1" applyProtection="1">
      <alignment horizontal="center" vertical="center" wrapText="1"/>
      <protection locked="0"/>
    </xf>
    <xf numFmtId="165" fontId="12" fillId="0" borderId="0" xfId="2" applyNumberFormat="1" applyFont="1" applyBorder="1" applyAlignment="1" applyProtection="1">
      <alignment vertical="center"/>
    </xf>
    <xf numFmtId="0" fontId="31" fillId="2" borderId="28" xfId="2" applyFont="1" applyFill="1" applyBorder="1" applyAlignment="1" applyProtection="1">
      <alignment horizontal="center" vertical="center" wrapText="1"/>
    </xf>
    <xf numFmtId="0" fontId="31" fillId="5" borderId="43" xfId="2" applyFont="1" applyFill="1" applyBorder="1" applyAlignment="1" applyProtection="1">
      <alignment horizontal="center" vertical="center" wrapText="1"/>
    </xf>
    <xf numFmtId="0" fontId="31" fillId="2" borderId="18" xfId="2" applyFont="1" applyFill="1" applyBorder="1" applyAlignment="1" applyProtection="1">
      <alignment horizontal="center" vertical="center" wrapText="1"/>
    </xf>
    <xf numFmtId="0" fontId="31" fillId="5" borderId="42" xfId="2" applyFont="1" applyFill="1" applyBorder="1" applyAlignment="1" applyProtection="1">
      <alignment horizontal="center" vertical="center" wrapText="1"/>
    </xf>
    <xf numFmtId="0" fontId="31" fillId="5" borderId="41" xfId="2" applyFont="1" applyFill="1" applyBorder="1" applyAlignment="1" applyProtection="1">
      <alignment horizontal="center" vertical="center" wrapText="1"/>
    </xf>
    <xf numFmtId="0" fontId="32" fillId="0" borderId="0" xfId="2" applyFont="1" applyBorder="1" applyAlignment="1" applyProtection="1">
      <alignment vertical="center" wrapText="1"/>
      <protection locked="0"/>
    </xf>
    <xf numFmtId="0" fontId="32" fillId="0" borderId="0" xfId="2" applyFont="1" applyFill="1" applyBorder="1" applyAlignment="1" applyProtection="1">
      <alignment vertical="center" wrapText="1"/>
      <protection locked="0"/>
    </xf>
    <xf numFmtId="0" fontId="32" fillId="3" borderId="0" xfId="2" applyFont="1" applyFill="1" applyBorder="1" applyAlignment="1" applyProtection="1">
      <alignment vertical="center" wrapText="1"/>
      <protection locked="0"/>
    </xf>
    <xf numFmtId="0" fontId="9" fillId="5" borderId="24" xfId="2" applyNumberFormat="1" applyFont="1" applyFill="1" applyBorder="1" applyAlignment="1" applyProtection="1">
      <alignment horizontal="center" vertical="center" wrapText="1"/>
    </xf>
    <xf numFmtId="0" fontId="27" fillId="0" borderId="10" xfId="2" applyFont="1" applyFill="1" applyBorder="1" applyAlignment="1" applyProtection="1">
      <alignment horizontal="centerContinuous" vertical="center" wrapText="1"/>
      <protection locked="0"/>
    </xf>
    <xf numFmtId="0" fontId="18" fillId="0" borderId="6" xfId="0" applyFont="1" applyBorder="1" applyAlignment="1">
      <alignment vertical="center" wrapText="1"/>
    </xf>
    <xf numFmtId="0" fontId="18" fillId="0" borderId="7" xfId="0" applyFont="1" applyBorder="1" applyAlignment="1">
      <alignment vertical="center" wrapText="1"/>
    </xf>
    <xf numFmtId="0" fontId="18" fillId="0" borderId="8" xfId="0" applyFont="1" applyBorder="1" applyAlignment="1">
      <alignment vertical="center" wrapText="1"/>
    </xf>
    <xf numFmtId="0" fontId="15" fillId="0" borderId="0" xfId="2" applyFont="1" applyFill="1" applyBorder="1" applyAlignment="1" applyProtection="1">
      <alignment horizontal="left" vertical="center" wrapText="1"/>
      <protection locked="0"/>
    </xf>
    <xf numFmtId="169" fontId="37" fillId="0" borderId="0" xfId="2" applyNumberFormat="1" applyFont="1" applyFill="1" applyBorder="1" applyAlignment="1" applyProtection="1">
      <alignment vertical="center"/>
      <protection locked="0"/>
    </xf>
    <xf numFmtId="0" fontId="8" fillId="0" borderId="0" xfId="2" applyFont="1" applyFill="1" applyBorder="1" applyAlignment="1" applyProtection="1">
      <alignment horizontal="left" vertical="center"/>
      <protection locked="0"/>
    </xf>
    <xf numFmtId="169" fontId="31" fillId="5" borderId="16" xfId="2" applyNumberFormat="1" applyFont="1" applyFill="1" applyBorder="1" applyAlignment="1" applyProtection="1">
      <alignment horizontal="center" vertical="center" wrapText="1"/>
      <protection locked="0"/>
    </xf>
    <xf numFmtId="169" fontId="31" fillId="0" borderId="18" xfId="2" applyNumberFormat="1" applyFont="1" applyFill="1" applyBorder="1" applyAlignment="1" applyProtection="1">
      <alignment horizontal="center" vertical="center" wrapText="1"/>
      <protection locked="0"/>
    </xf>
    <xf numFmtId="169" fontId="7" fillId="5" borderId="16" xfId="2" applyNumberFormat="1" applyFont="1" applyFill="1" applyBorder="1" applyAlignment="1" applyProtection="1">
      <alignment horizontal="center" vertical="center" wrapText="1"/>
      <protection locked="0"/>
    </xf>
    <xf numFmtId="0" fontId="15" fillId="0" borderId="0" xfId="2" applyFont="1" applyFill="1" applyBorder="1" applyAlignment="1" applyProtection="1">
      <alignment vertical="center" wrapText="1"/>
      <protection locked="0"/>
    </xf>
    <xf numFmtId="0" fontId="21" fillId="0" borderId="0" xfId="0" applyFont="1" applyFill="1" applyBorder="1" applyAlignment="1">
      <alignment vertical="center" wrapText="1"/>
    </xf>
    <xf numFmtId="0" fontId="9" fillId="0" borderId="0" xfId="2" applyFont="1" applyFill="1" applyBorder="1" applyAlignment="1" applyProtection="1">
      <alignment horizontal="center" vertical="center" wrapText="1"/>
    </xf>
    <xf numFmtId="0" fontId="43" fillId="0" borderId="0" xfId="2" applyFont="1" applyFill="1" applyBorder="1" applyAlignment="1" applyProtection="1">
      <alignment horizontal="center" vertical="center" wrapText="1"/>
    </xf>
    <xf numFmtId="0" fontId="3" fillId="0" borderId="0" xfId="2" applyFont="1" applyProtection="1">
      <protection locked="0"/>
    </xf>
    <xf numFmtId="0" fontId="45" fillId="0" borderId="10" xfId="2" applyFont="1" applyFill="1" applyBorder="1" applyAlignment="1" applyProtection="1">
      <alignment horizontal="centerContinuous" vertical="center" wrapText="1"/>
      <protection locked="0"/>
    </xf>
    <xf numFmtId="0" fontId="44" fillId="0" borderId="0" xfId="2" applyFont="1" applyBorder="1" applyProtection="1">
      <protection locked="0"/>
    </xf>
    <xf numFmtId="0" fontId="44" fillId="0" borderId="0" xfId="2" applyFont="1" applyProtection="1">
      <protection locked="0"/>
    </xf>
    <xf numFmtId="0" fontId="44" fillId="0" borderId="0" xfId="2" applyFont="1" applyBorder="1" applyAlignment="1" applyProtection="1">
      <protection locked="0"/>
    </xf>
    <xf numFmtId="0" fontId="46" fillId="0" borderId="0" xfId="2" applyFont="1" applyBorder="1" applyProtection="1">
      <protection locked="0"/>
    </xf>
    <xf numFmtId="0" fontId="46" fillId="0" borderId="0" xfId="2" applyFont="1" applyBorder="1" applyAlignment="1" applyProtection="1">
      <protection locked="0"/>
    </xf>
    <xf numFmtId="0" fontId="44" fillId="0" borderId="0" xfId="2" applyFont="1" applyAlignment="1" applyProtection="1">
      <protection locked="0"/>
    </xf>
    <xf numFmtId="0" fontId="2" fillId="0" borderId="0" xfId="2" applyFont="1" applyBorder="1" applyProtection="1">
      <protection locked="0"/>
    </xf>
    <xf numFmtId="170" fontId="31" fillId="0" borderId="37" xfId="2" applyNumberFormat="1" applyFont="1" applyFill="1" applyBorder="1" applyAlignment="1" applyProtection="1">
      <alignment horizontal="center" vertical="center" wrapText="1"/>
      <protection locked="0"/>
    </xf>
    <xf numFmtId="170" fontId="31" fillId="5" borderId="52" xfId="2" applyNumberFormat="1" applyFont="1" applyFill="1" applyBorder="1" applyAlignment="1" applyProtection="1">
      <alignment horizontal="center" vertical="center" wrapText="1"/>
      <protection locked="0"/>
    </xf>
    <xf numFmtId="3" fontId="31" fillId="5" borderId="19" xfId="2" applyNumberFormat="1" applyFont="1" applyFill="1" applyBorder="1" applyAlignment="1" applyProtection="1">
      <alignment horizontal="center" vertical="center" wrapText="1"/>
      <protection locked="0"/>
    </xf>
    <xf numFmtId="0" fontId="4" fillId="0" borderId="13" xfId="2" applyBorder="1" applyProtection="1">
      <protection locked="0"/>
    </xf>
    <xf numFmtId="0" fontId="27" fillId="0" borderId="57" xfId="2" applyFont="1" applyFill="1" applyBorder="1" applyAlignment="1" applyProtection="1">
      <alignment horizontal="centerContinuous" vertical="center" wrapText="1"/>
      <protection locked="0"/>
    </xf>
    <xf numFmtId="0" fontId="9" fillId="0" borderId="0" xfId="2" applyFont="1" applyFill="1" applyBorder="1" applyAlignment="1" applyProtection="1">
      <alignment vertical="center"/>
    </xf>
    <xf numFmtId="0" fontId="31" fillId="5" borderId="9" xfId="2" applyFont="1" applyFill="1" applyBorder="1" applyAlignment="1" applyProtection="1">
      <alignment vertical="center"/>
    </xf>
    <xf numFmtId="0" fontId="39" fillId="5" borderId="6" xfId="2" applyFont="1" applyFill="1" applyBorder="1" applyAlignment="1" applyProtection="1">
      <alignment horizontal="centerContinuous" vertical="center" wrapText="1"/>
      <protection locked="0"/>
    </xf>
    <xf numFmtId="0" fontId="39" fillId="5" borderId="8" xfId="2" applyFont="1" applyFill="1" applyBorder="1" applyAlignment="1" applyProtection="1">
      <alignment horizontal="centerContinuous" vertical="center" wrapText="1"/>
      <protection locked="0"/>
    </xf>
    <xf numFmtId="0" fontId="48" fillId="0" borderId="0" xfId="0" applyFont="1" applyFill="1" applyBorder="1" applyAlignment="1" applyProtection="1">
      <alignment vertical="center"/>
      <protection locked="0"/>
    </xf>
    <xf numFmtId="0" fontId="9" fillId="5" borderId="11" xfId="2" applyFont="1" applyFill="1" applyBorder="1" applyAlignment="1" applyProtection="1">
      <alignment horizontal="left" vertical="center" wrapText="1"/>
    </xf>
    <xf numFmtId="0" fontId="9" fillId="5" borderId="47" xfId="2" applyFont="1" applyFill="1" applyBorder="1" applyAlignment="1" applyProtection="1">
      <alignment horizontal="left" vertical="center"/>
    </xf>
    <xf numFmtId="0" fontId="9" fillId="5" borderId="11" xfId="2" applyFont="1" applyFill="1" applyBorder="1" applyAlignment="1" applyProtection="1">
      <alignment horizontal="left" vertical="center"/>
    </xf>
    <xf numFmtId="0" fontId="12" fillId="0" borderId="0" xfId="2" applyFont="1" applyBorder="1" applyAlignment="1" applyProtection="1">
      <alignment horizontal="left" wrapText="1"/>
      <protection locked="0"/>
    </xf>
    <xf numFmtId="0" fontId="8" fillId="0" borderId="0" xfId="2" applyFont="1" applyFill="1" applyBorder="1" applyAlignment="1" applyProtection="1">
      <alignment horizontal="center" vertical="center"/>
      <protection locked="0"/>
    </xf>
    <xf numFmtId="0" fontId="49" fillId="0" borderId="0" xfId="2" applyFont="1" applyFill="1" applyBorder="1" applyAlignment="1" applyProtection="1">
      <alignment vertical="center" wrapText="1"/>
      <protection locked="0"/>
    </xf>
    <xf numFmtId="166" fontId="8" fillId="0" borderId="0" xfId="5" applyNumberFormat="1" applyFont="1" applyFill="1" applyBorder="1" applyAlignment="1" applyProtection="1">
      <alignment horizontal="center" vertical="center" wrapText="1"/>
      <protection locked="0"/>
    </xf>
    <xf numFmtId="10" fontId="8" fillId="0" borderId="0" xfId="2" applyNumberFormat="1" applyFont="1" applyFill="1" applyBorder="1" applyAlignment="1" applyProtection="1">
      <alignment horizontal="center" vertical="center"/>
      <protection locked="0"/>
    </xf>
    <xf numFmtId="0" fontId="35" fillId="0" borderId="0" xfId="2" applyFont="1" applyFill="1" applyBorder="1" applyAlignment="1" applyProtection="1">
      <alignment horizontal="center" vertical="center" wrapText="1"/>
      <protection locked="0"/>
    </xf>
    <xf numFmtId="0" fontId="30" fillId="0" borderId="0" xfId="2" applyFont="1" applyFill="1" applyBorder="1" applyAlignment="1" applyProtection="1">
      <alignment horizontal="center" vertical="center"/>
      <protection locked="0"/>
    </xf>
    <xf numFmtId="0" fontId="30" fillId="0" borderId="0" xfId="2" applyFont="1" applyFill="1" applyBorder="1" applyAlignment="1" applyProtection="1">
      <alignment horizontal="center" vertical="center" wrapText="1"/>
      <protection locked="0"/>
    </xf>
    <xf numFmtId="171" fontId="8" fillId="0" borderId="0" xfId="2" applyNumberFormat="1" applyFont="1" applyFill="1" applyBorder="1" applyAlignment="1" applyProtection="1">
      <alignment horizontal="center" vertical="center"/>
      <protection locked="0"/>
    </xf>
    <xf numFmtId="169" fontId="8" fillId="0" borderId="0" xfId="2" applyNumberFormat="1" applyFont="1" applyFill="1" applyBorder="1" applyAlignment="1" applyProtection="1">
      <alignment horizontal="center" vertical="center" wrapText="1"/>
      <protection locked="0"/>
    </xf>
    <xf numFmtId="0" fontId="4" fillId="0" borderId="0" xfId="2" applyFill="1" applyBorder="1" applyAlignment="1" applyProtection="1">
      <alignment vertical="center"/>
      <protection locked="0"/>
    </xf>
    <xf numFmtId="171" fontId="38" fillId="0" borderId="0" xfId="2" applyNumberFormat="1" applyFont="1" applyFill="1" applyBorder="1" applyAlignment="1" applyProtection="1">
      <alignment vertical="center"/>
      <protection locked="0"/>
    </xf>
    <xf numFmtId="0" fontId="24" fillId="0" borderId="0" xfId="2" applyFont="1" applyFill="1" applyBorder="1" applyAlignment="1" applyProtection="1">
      <alignment vertical="center"/>
      <protection locked="0"/>
    </xf>
    <xf numFmtId="9" fontId="17" fillId="0" borderId="40" xfId="5" applyFont="1" applyFill="1" applyBorder="1" applyAlignment="1" applyProtection="1">
      <alignment horizontal="center" vertical="center" wrapText="1"/>
      <protection locked="0"/>
    </xf>
    <xf numFmtId="173" fontId="27" fillId="0" borderId="48" xfId="2" applyNumberFormat="1" applyFont="1" applyFill="1" applyBorder="1" applyAlignment="1" applyProtection="1">
      <alignment horizontal="centerContinuous" vertical="center" wrapText="1"/>
      <protection locked="0"/>
    </xf>
    <xf numFmtId="169" fontId="9" fillId="0" borderId="0" xfId="2" applyNumberFormat="1" applyFont="1" applyFill="1" applyBorder="1" applyAlignment="1" applyProtection="1">
      <alignment horizontal="center" vertical="center" wrapText="1"/>
    </xf>
    <xf numFmtId="0" fontId="9" fillId="0" borderId="0" xfId="2" applyFont="1" applyFill="1" applyBorder="1" applyAlignment="1" applyProtection="1">
      <alignment horizontal="left" vertical="center"/>
    </xf>
    <xf numFmtId="0" fontId="43" fillId="0" borderId="0" xfId="2" applyFont="1" applyFill="1" applyBorder="1" applyAlignment="1" applyProtection="1">
      <alignment horizontal="left" vertical="center"/>
    </xf>
    <xf numFmtId="0" fontId="47" fillId="0" borderId="9" xfId="2" applyFont="1" applyBorder="1" applyAlignment="1" applyProtection="1">
      <alignment wrapText="1"/>
      <protection locked="0"/>
    </xf>
    <xf numFmtId="0" fontId="47" fillId="5" borderId="9" xfId="2" applyFont="1" applyFill="1" applyBorder="1" applyAlignment="1" applyProtection="1">
      <alignment wrapText="1"/>
      <protection locked="0"/>
    </xf>
    <xf numFmtId="0" fontId="47" fillId="5" borderId="9" xfId="2" applyFont="1" applyFill="1" applyBorder="1" applyAlignment="1" applyProtection="1">
      <alignment horizontal="center" wrapText="1"/>
      <protection locked="0"/>
    </xf>
    <xf numFmtId="0" fontId="52" fillId="0" borderId="0" xfId="2" applyFont="1" applyFill="1" applyBorder="1" applyAlignment="1" applyProtection="1">
      <alignment horizontal="right" vertical="center"/>
    </xf>
    <xf numFmtId="169" fontId="52" fillId="0" borderId="0" xfId="2" applyNumberFormat="1" applyFont="1" applyFill="1" applyBorder="1" applyAlignment="1" applyProtection="1">
      <alignment horizontal="center" vertical="center" wrapText="1"/>
    </xf>
    <xf numFmtId="0" fontId="52" fillId="0" borderId="0" xfId="2" applyFont="1" applyFill="1" applyBorder="1" applyAlignment="1" applyProtection="1">
      <alignment horizontal="left" vertical="center"/>
    </xf>
    <xf numFmtId="0" fontId="39" fillId="9" borderId="1" xfId="2" applyFont="1" applyFill="1" applyBorder="1" applyProtection="1">
      <protection locked="0"/>
    </xf>
    <xf numFmtId="0" fontId="39" fillId="9" borderId="3" xfId="2" applyFont="1" applyFill="1" applyBorder="1" applyProtection="1">
      <protection locked="0"/>
    </xf>
    <xf numFmtId="0" fontId="39" fillId="9" borderId="61" xfId="2" applyFont="1" applyFill="1" applyBorder="1" applyProtection="1">
      <protection locked="0"/>
    </xf>
    <xf numFmtId="0" fontId="9" fillId="5" borderId="62" xfId="2" applyFont="1" applyFill="1" applyBorder="1" applyAlignment="1" applyProtection="1">
      <alignment vertical="center"/>
    </xf>
    <xf numFmtId="0" fontId="9" fillId="5" borderId="63" xfId="2" applyFont="1" applyFill="1" applyBorder="1" applyAlignment="1" applyProtection="1">
      <alignment vertical="center"/>
    </xf>
    <xf numFmtId="0" fontId="9" fillId="5" borderId="64" xfId="2" applyFont="1" applyFill="1" applyBorder="1" applyAlignment="1" applyProtection="1">
      <alignment vertical="center" wrapText="1"/>
    </xf>
    <xf numFmtId="0" fontId="9" fillId="5" borderId="65" xfId="2" applyFont="1" applyFill="1" applyBorder="1" applyAlignment="1" applyProtection="1">
      <alignment vertical="center" wrapText="1"/>
    </xf>
    <xf numFmtId="0" fontId="12" fillId="0" borderId="13" xfId="2" applyFont="1" applyBorder="1" applyAlignment="1" applyProtection="1">
      <alignment horizontal="left" wrapText="1"/>
      <protection locked="0"/>
    </xf>
    <xf numFmtId="0" fontId="8" fillId="0" borderId="0" xfId="2" applyFont="1" applyFill="1" applyBorder="1" applyAlignment="1" applyProtection="1">
      <alignment horizontal="center" vertical="center"/>
      <protection locked="0"/>
    </xf>
    <xf numFmtId="0" fontId="47" fillId="5" borderId="9" xfId="2" applyFont="1" applyFill="1" applyBorder="1" applyAlignment="1" applyProtection="1">
      <protection locked="0"/>
    </xf>
    <xf numFmtId="0" fontId="34" fillId="5" borderId="35" xfId="2" applyFont="1" applyFill="1" applyBorder="1" applyAlignment="1" applyProtection="1">
      <alignment horizontal="left" vertical="center" wrapText="1"/>
    </xf>
    <xf numFmtId="0" fontId="40" fillId="4" borderId="56" xfId="2" applyFont="1" applyFill="1" applyBorder="1" applyAlignment="1" applyProtection="1">
      <alignment horizontal="center" vertical="center" wrapText="1"/>
    </xf>
    <xf numFmtId="0" fontId="8" fillId="0" borderId="0" xfId="2" applyFont="1" applyFill="1" applyBorder="1" applyAlignment="1" applyProtection="1">
      <alignment horizontal="center" vertical="center"/>
      <protection locked="0"/>
    </xf>
    <xf numFmtId="169" fontId="43" fillId="0" borderId="60" xfId="2" applyNumberFormat="1" applyFont="1" applyFill="1" applyBorder="1" applyAlignment="1" applyProtection="1">
      <alignment horizontal="center" vertical="center" wrapText="1"/>
    </xf>
    <xf numFmtId="169" fontId="9" fillId="0" borderId="60" xfId="2" applyNumberFormat="1" applyFont="1" applyFill="1" applyBorder="1" applyAlignment="1" applyProtection="1">
      <alignment horizontal="center" vertical="center" wrapText="1"/>
    </xf>
    <xf numFmtId="169" fontId="7" fillId="0" borderId="60" xfId="2" applyNumberFormat="1" applyFont="1" applyFill="1" applyBorder="1" applyAlignment="1" applyProtection="1">
      <alignment horizontal="center" vertical="center" wrapText="1"/>
      <protection locked="0"/>
    </xf>
    <xf numFmtId="169" fontId="4" fillId="0" borderId="60" xfId="2" applyNumberFormat="1" applyBorder="1" applyProtection="1">
      <protection locked="0"/>
    </xf>
    <xf numFmtId="0" fontId="40" fillId="0" borderId="60" xfId="2" applyFont="1" applyFill="1" applyBorder="1" applyAlignment="1" applyProtection="1">
      <alignment vertical="center" wrapText="1"/>
    </xf>
    <xf numFmtId="0" fontId="40" fillId="0" borderId="60" xfId="2" applyFont="1" applyFill="1" applyBorder="1" applyAlignment="1" applyProtection="1">
      <alignment horizontal="center" vertical="center" wrapText="1"/>
    </xf>
    <xf numFmtId="168" fontId="9" fillId="0" borderId="9" xfId="2" applyNumberFormat="1" applyFont="1" applyFill="1" applyBorder="1" applyAlignment="1" applyProtection="1">
      <alignment horizontal="center" vertical="center" wrapText="1"/>
    </xf>
    <xf numFmtId="168" fontId="9" fillId="0" borderId="10" xfId="2" applyNumberFormat="1" applyFont="1" applyFill="1" applyBorder="1" applyAlignment="1" applyProtection="1">
      <alignment horizontal="center" vertical="center" wrapText="1"/>
    </xf>
    <xf numFmtId="168" fontId="7" fillId="0" borderId="9" xfId="2" applyNumberFormat="1" applyFont="1" applyFill="1" applyBorder="1" applyAlignment="1" applyProtection="1">
      <alignment horizontal="center" vertical="center" wrapText="1"/>
      <protection locked="0"/>
    </xf>
    <xf numFmtId="168" fontId="7" fillId="0" borderId="10" xfId="2" applyNumberFormat="1" applyFont="1" applyFill="1" applyBorder="1" applyAlignment="1" applyProtection="1">
      <alignment horizontal="center" vertical="center" wrapText="1"/>
      <protection locked="0"/>
    </xf>
    <xf numFmtId="168" fontId="1" fillId="0" borderId="9" xfId="2" applyNumberFormat="1" applyFont="1" applyBorder="1" applyProtection="1">
      <protection locked="0"/>
    </xf>
    <xf numFmtId="168" fontId="1" fillId="0" borderId="10" xfId="2" applyNumberFormat="1" applyFont="1" applyBorder="1" applyProtection="1">
      <protection locked="0"/>
    </xf>
    <xf numFmtId="0" fontId="9" fillId="2" borderId="1" xfId="0" applyFont="1" applyFill="1" applyBorder="1" applyAlignment="1" applyProtection="1">
      <alignment vertical="center"/>
      <protection locked="0"/>
    </xf>
    <xf numFmtId="0" fontId="9" fillId="2" borderId="2" xfId="0" applyFont="1" applyFill="1" applyBorder="1" applyAlignment="1" applyProtection="1">
      <alignment vertical="center"/>
      <protection locked="0"/>
    </xf>
    <xf numFmtId="0" fontId="9" fillId="2" borderId="5" xfId="0" applyFont="1" applyFill="1" applyBorder="1" applyAlignment="1" applyProtection="1">
      <alignment vertical="center"/>
      <protection locked="0"/>
    </xf>
    <xf numFmtId="0" fontId="55" fillId="4" borderId="66" xfId="2" applyFont="1" applyFill="1" applyBorder="1" applyAlignment="1" applyProtection="1">
      <alignment horizontal="center" vertical="center" wrapText="1"/>
      <protection locked="0"/>
    </xf>
    <xf numFmtId="0" fontId="55" fillId="4" borderId="67" xfId="2" applyFont="1" applyFill="1" applyBorder="1" applyAlignment="1" applyProtection="1">
      <alignment horizontal="center" vertical="center" wrapText="1"/>
      <protection locked="0"/>
    </xf>
    <xf numFmtId="0" fontId="55" fillId="4" borderId="68" xfId="2" applyFont="1" applyFill="1" applyBorder="1" applyAlignment="1" applyProtection="1">
      <alignment horizontal="center" vertical="center" wrapText="1"/>
      <protection locked="0"/>
    </xf>
    <xf numFmtId="0" fontId="55" fillId="4" borderId="6" xfId="2" applyFont="1" applyFill="1" applyBorder="1" applyAlignment="1" applyProtection="1">
      <alignment horizontal="center" vertical="center" wrapText="1"/>
      <protection locked="0"/>
    </xf>
    <xf numFmtId="0" fontId="55" fillId="4" borderId="44" xfId="2" applyFont="1" applyFill="1" applyBorder="1" applyAlignment="1" applyProtection="1">
      <alignment horizontal="center" vertical="center" wrapText="1"/>
      <protection locked="0"/>
    </xf>
    <xf numFmtId="0" fontId="55" fillId="4" borderId="8" xfId="2" applyFont="1" applyFill="1" applyBorder="1" applyAlignment="1" applyProtection="1">
      <alignment horizontal="center" vertical="center" wrapText="1"/>
      <protection locked="0"/>
    </xf>
    <xf numFmtId="164" fontId="56" fillId="5" borderId="29" xfId="2" applyNumberFormat="1" applyFont="1" applyFill="1" applyBorder="1" applyAlignment="1" applyProtection="1">
      <alignment horizontal="center" vertical="center" wrapText="1"/>
    </xf>
    <xf numFmtId="169" fontId="29" fillId="6" borderId="21" xfId="2" applyNumberFormat="1" applyFont="1" applyFill="1" applyBorder="1" applyAlignment="1" applyProtection="1">
      <alignment horizontal="center" vertical="center" wrapText="1"/>
      <protection locked="0"/>
    </xf>
    <xf numFmtId="169" fontId="29" fillId="6" borderId="22" xfId="2" applyNumberFormat="1" applyFont="1" applyFill="1" applyBorder="1" applyAlignment="1" applyProtection="1">
      <alignment horizontal="center" vertical="center" wrapText="1"/>
      <protection locked="0"/>
    </xf>
    <xf numFmtId="169" fontId="29" fillId="5" borderId="22" xfId="2" applyNumberFormat="1" applyFont="1" applyFill="1" applyBorder="1" applyAlignment="1" applyProtection="1">
      <alignment horizontal="center" vertical="center" wrapText="1"/>
      <protection locked="0"/>
    </xf>
    <xf numFmtId="0" fontId="34" fillId="5" borderId="32" xfId="2" applyFont="1" applyFill="1" applyBorder="1" applyAlignment="1" applyProtection="1">
      <alignment horizontal="left" vertical="center"/>
    </xf>
    <xf numFmtId="0" fontId="55" fillId="4" borderId="45" xfId="2" applyFont="1" applyFill="1" applyBorder="1" applyAlignment="1" applyProtection="1">
      <alignment horizontal="center" vertical="center" wrapText="1"/>
      <protection locked="0"/>
    </xf>
    <xf numFmtId="0" fontId="55" fillId="4" borderId="50" xfId="2" applyFont="1" applyFill="1" applyBorder="1" applyAlignment="1" applyProtection="1">
      <alignment horizontal="center" vertical="center" wrapText="1"/>
      <protection locked="0"/>
    </xf>
    <xf numFmtId="0" fontId="55" fillId="4" borderId="51" xfId="2" applyFont="1" applyFill="1" applyBorder="1" applyAlignment="1" applyProtection="1">
      <alignment horizontal="center" vertical="center" wrapText="1"/>
      <protection locked="0"/>
    </xf>
    <xf numFmtId="0" fontId="58" fillId="0" borderId="0" xfId="2" applyFont="1" applyProtection="1">
      <protection locked="0"/>
    </xf>
    <xf numFmtId="0" fontId="58" fillId="0" borderId="0" xfId="2" applyFont="1" applyBorder="1" applyProtection="1">
      <protection locked="0"/>
    </xf>
    <xf numFmtId="0" fontId="58" fillId="0" borderId="0" xfId="2" applyFont="1" applyAlignment="1" applyProtection="1">
      <protection locked="0"/>
    </xf>
    <xf numFmtId="0" fontId="32" fillId="10" borderId="10" xfId="2" applyFont="1" applyFill="1" applyBorder="1" applyAlignment="1" applyProtection="1">
      <alignment horizontal="center" vertical="center" wrapText="1"/>
      <protection locked="0"/>
    </xf>
    <xf numFmtId="0" fontId="32" fillId="10" borderId="46" xfId="2" applyFont="1" applyFill="1" applyBorder="1" applyAlignment="1" applyProtection="1">
      <alignment horizontal="center" vertical="center" wrapText="1"/>
      <protection locked="0"/>
    </xf>
    <xf numFmtId="0" fontId="56" fillId="10" borderId="10" xfId="2" applyFont="1" applyFill="1" applyBorder="1" applyAlignment="1" applyProtection="1">
      <alignment horizontal="center" vertical="center" wrapText="1"/>
      <protection locked="0"/>
    </xf>
    <xf numFmtId="0" fontId="32" fillId="10" borderId="57" xfId="2" applyFont="1" applyFill="1" applyBorder="1" applyAlignment="1" applyProtection="1">
      <alignment horizontal="center" vertical="center" wrapText="1"/>
      <protection locked="0"/>
    </xf>
    <xf numFmtId="0" fontId="32" fillId="10" borderId="58" xfId="2" applyFont="1" applyFill="1" applyBorder="1" applyAlignment="1" applyProtection="1">
      <alignment horizontal="center" vertical="center" wrapText="1"/>
      <protection locked="0"/>
    </xf>
    <xf numFmtId="173" fontId="31" fillId="10" borderId="48" xfId="4" applyNumberFormat="1" applyFont="1" applyFill="1" applyBorder="1" applyAlignment="1" applyProtection="1">
      <alignment horizontal="center" vertical="center"/>
      <protection locked="0"/>
    </xf>
    <xf numFmtId="173" fontId="31" fillId="10" borderId="49" xfId="4" applyNumberFormat="1" applyFont="1" applyFill="1" applyBorder="1" applyAlignment="1" applyProtection="1">
      <alignment horizontal="center" vertical="center"/>
      <protection locked="0"/>
    </xf>
    <xf numFmtId="0" fontId="32" fillId="3" borderId="10" xfId="2" applyFont="1" applyFill="1" applyBorder="1" applyAlignment="1" applyProtection="1">
      <alignment horizontal="center" vertical="center" wrapText="1"/>
      <protection locked="0"/>
    </xf>
    <xf numFmtId="172" fontId="29" fillId="5" borderId="21" xfId="2" applyNumberFormat="1" applyFont="1" applyFill="1" applyBorder="1" applyAlignment="1" applyProtection="1">
      <alignment vertical="center" wrapText="1"/>
    </xf>
    <xf numFmtId="172" fontId="29" fillId="5" borderId="22" xfId="2" applyNumberFormat="1" applyFont="1" applyFill="1" applyBorder="1" applyAlignment="1" applyProtection="1">
      <alignment vertical="center" wrapText="1"/>
    </xf>
    <xf numFmtId="172" fontId="29" fillId="5" borderId="30" xfId="2" applyNumberFormat="1" applyFont="1" applyFill="1" applyBorder="1" applyAlignment="1" applyProtection="1">
      <alignment horizontal="center" vertical="center" wrapText="1"/>
    </xf>
    <xf numFmtId="165" fontId="7" fillId="11" borderId="0" xfId="2" applyNumberFormat="1" applyFont="1" applyFill="1" applyBorder="1" applyAlignment="1" applyProtection="1">
      <alignment horizontal="center" vertical="center" wrapText="1"/>
      <protection locked="0"/>
    </xf>
    <xf numFmtId="0" fontId="27" fillId="0" borderId="10" xfId="2" applyFont="1" applyFill="1" applyBorder="1" applyAlignment="1" applyProtection="1">
      <alignment horizontal="center" vertical="center" wrapText="1"/>
      <protection locked="0"/>
    </xf>
    <xf numFmtId="0" fontId="59" fillId="0" borderId="10" xfId="2" applyFont="1" applyFill="1" applyBorder="1" applyAlignment="1" applyProtection="1">
      <alignment horizontal="center" vertical="center" wrapText="1"/>
      <protection locked="0"/>
    </xf>
    <xf numFmtId="0" fontId="53" fillId="0" borderId="7" xfId="0" applyFont="1" applyBorder="1" applyAlignment="1">
      <alignment horizontal="center" vertical="center" wrapText="1"/>
    </xf>
    <xf numFmtId="0" fontId="41" fillId="4" borderId="32" xfId="2" applyFont="1" applyFill="1" applyBorder="1" applyAlignment="1" applyProtection="1">
      <alignment horizontal="left" vertical="center" wrapText="1"/>
    </xf>
    <xf numFmtId="0" fontId="41" fillId="4" borderId="35" xfId="2" applyFont="1" applyFill="1" applyBorder="1" applyAlignment="1" applyProtection="1">
      <alignment horizontal="left" vertical="center" wrapText="1"/>
    </xf>
    <xf numFmtId="172" fontId="36" fillId="5" borderId="32" xfId="2" applyNumberFormat="1" applyFont="1" applyFill="1" applyBorder="1" applyAlignment="1" applyProtection="1">
      <alignment horizontal="center" vertical="center" wrapText="1"/>
      <protection locked="0"/>
    </xf>
    <xf numFmtId="172" fontId="36" fillId="5" borderId="31" xfId="2" applyNumberFormat="1" applyFont="1" applyFill="1" applyBorder="1" applyAlignment="1" applyProtection="1">
      <alignment horizontal="center" vertical="center" wrapText="1"/>
      <protection locked="0"/>
    </xf>
    <xf numFmtId="172" fontId="36" fillId="5" borderId="35" xfId="2" applyNumberFormat="1" applyFont="1" applyFill="1" applyBorder="1" applyAlignment="1" applyProtection="1">
      <alignment horizontal="center" vertical="center" wrapText="1"/>
      <protection locked="0"/>
    </xf>
    <xf numFmtId="0" fontId="8" fillId="0" borderId="0" xfId="2" applyFont="1" applyFill="1" applyBorder="1" applyAlignment="1" applyProtection="1">
      <alignment horizontal="center" vertical="center"/>
      <protection locked="0"/>
    </xf>
    <xf numFmtId="169" fontId="36" fillId="8" borderId="32" xfId="2" applyNumberFormat="1" applyFont="1" applyFill="1" applyBorder="1" applyAlignment="1" applyProtection="1">
      <alignment horizontal="center" vertical="center" wrapText="1"/>
      <protection locked="0"/>
    </xf>
    <xf numFmtId="169" fontId="36" fillId="8" borderId="31" xfId="2" applyNumberFormat="1" applyFont="1" applyFill="1" applyBorder="1" applyAlignment="1" applyProtection="1">
      <alignment horizontal="center" vertical="center" wrapText="1"/>
      <protection locked="0"/>
    </xf>
    <xf numFmtId="169" fontId="36" fillId="8" borderId="35" xfId="2" applyNumberFormat="1" applyFont="1" applyFill="1" applyBorder="1" applyAlignment="1" applyProtection="1">
      <alignment horizontal="center" vertical="center" wrapText="1"/>
      <protection locked="0"/>
    </xf>
    <xf numFmtId="0" fontId="9" fillId="5" borderId="15" xfId="2" applyFont="1" applyFill="1" applyBorder="1" applyAlignment="1" applyProtection="1">
      <alignment horizontal="left" vertical="center" wrapText="1"/>
    </xf>
    <xf numFmtId="0" fontId="9" fillId="5" borderId="53" xfId="2" applyFont="1" applyFill="1" applyBorder="1" applyAlignment="1" applyProtection="1">
      <alignment horizontal="left" vertical="center"/>
    </xf>
    <xf numFmtId="0" fontId="9" fillId="5" borderId="17" xfId="2" applyFont="1" applyFill="1" applyBorder="1" applyAlignment="1" applyProtection="1">
      <alignment horizontal="left" vertical="center" wrapText="1"/>
    </xf>
    <xf numFmtId="0" fontId="9" fillId="5" borderId="39" xfId="2" applyFont="1" applyFill="1" applyBorder="1" applyAlignment="1" applyProtection="1">
      <alignment horizontal="left" vertical="center" wrapText="1"/>
    </xf>
    <xf numFmtId="0" fontId="9" fillId="5" borderId="20" xfId="2" applyFont="1" applyFill="1" applyBorder="1" applyAlignment="1" applyProtection="1">
      <alignment horizontal="left" vertical="center"/>
    </xf>
    <xf numFmtId="0" fontId="9" fillId="5" borderId="54" xfId="2" applyFont="1" applyFill="1" applyBorder="1" applyAlignment="1" applyProtection="1">
      <alignment horizontal="left" vertical="center"/>
    </xf>
    <xf numFmtId="0" fontId="9" fillId="5" borderId="32" xfId="2" applyFont="1" applyFill="1" applyBorder="1" applyAlignment="1" applyProtection="1">
      <alignment horizontal="left" vertical="center" wrapText="1"/>
    </xf>
    <xf numFmtId="0" fontId="9" fillId="5" borderId="55" xfId="2" applyFont="1" applyFill="1" applyBorder="1" applyAlignment="1" applyProtection="1">
      <alignment horizontal="left" vertical="center" wrapText="1"/>
    </xf>
    <xf numFmtId="171" fontId="36" fillId="5" borderId="31" xfId="2" applyNumberFormat="1" applyFont="1" applyFill="1" applyBorder="1" applyAlignment="1" applyProtection="1">
      <alignment horizontal="center" vertical="center" wrapText="1"/>
      <protection locked="0"/>
    </xf>
    <xf numFmtId="171" fontId="36" fillId="5" borderId="35" xfId="2" applyNumberFormat="1" applyFont="1" applyFill="1" applyBorder="1" applyAlignment="1" applyProtection="1">
      <alignment horizontal="center" vertical="center" wrapText="1"/>
      <protection locked="0"/>
    </xf>
    <xf numFmtId="0" fontId="42" fillId="4" borderId="6" xfId="2" applyFont="1" applyFill="1" applyBorder="1" applyAlignment="1" applyProtection="1">
      <alignment horizontal="center" vertical="center" wrapText="1"/>
      <protection locked="0"/>
    </xf>
    <xf numFmtId="0" fontId="42" fillId="4" borderId="7" xfId="2" applyFont="1" applyFill="1" applyBorder="1" applyAlignment="1" applyProtection="1">
      <alignment horizontal="center" vertical="center" wrapText="1"/>
      <protection locked="0"/>
    </xf>
    <xf numFmtId="0" fontId="42" fillId="4" borderId="8" xfId="2" applyFont="1" applyFill="1" applyBorder="1" applyAlignment="1" applyProtection="1">
      <alignment horizontal="center" vertical="center" wrapText="1"/>
      <protection locked="0"/>
    </xf>
    <xf numFmtId="0" fontId="40" fillId="4" borderId="15" xfId="2" applyFont="1" applyFill="1" applyBorder="1" applyAlignment="1" applyProtection="1">
      <alignment horizontal="left" vertical="center" wrapText="1"/>
    </xf>
    <xf numFmtId="0" fontId="40" fillId="4" borderId="36" xfId="2" applyFont="1" applyFill="1" applyBorder="1" applyAlignment="1" applyProtection="1">
      <alignment horizontal="left" vertical="center"/>
    </xf>
    <xf numFmtId="0" fontId="20" fillId="4" borderId="6" xfId="0" applyFont="1" applyFill="1" applyBorder="1" applyAlignment="1">
      <alignment horizontal="center" vertical="center" wrapText="1"/>
    </xf>
    <xf numFmtId="0" fontId="20" fillId="4" borderId="7" xfId="0" applyFont="1" applyFill="1" applyBorder="1" applyAlignment="1">
      <alignment horizontal="center" vertical="center" wrapText="1"/>
    </xf>
    <xf numFmtId="0" fontId="21" fillId="0" borderId="59"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50" fillId="5" borderId="0" xfId="2" applyFont="1" applyFill="1" applyBorder="1" applyAlignment="1" applyProtection="1">
      <alignment horizontal="center"/>
      <protection locked="0"/>
    </xf>
    <xf numFmtId="0" fontId="50" fillId="5" borderId="2" xfId="2" applyFont="1" applyFill="1" applyBorder="1" applyAlignment="1" applyProtection="1">
      <alignment horizontal="center"/>
      <protection locked="0"/>
    </xf>
    <xf numFmtId="0" fontId="50" fillId="5" borderId="4" xfId="2" applyFont="1" applyFill="1" applyBorder="1" applyAlignment="1" applyProtection="1">
      <alignment horizontal="center"/>
      <protection locked="0"/>
    </xf>
    <xf numFmtId="0" fontId="50" fillId="5" borderId="5" xfId="2" applyFont="1" applyFill="1" applyBorder="1" applyAlignment="1" applyProtection="1">
      <alignment horizontal="center"/>
      <protection locked="0"/>
    </xf>
    <xf numFmtId="0" fontId="20" fillId="12" borderId="12" xfId="0" applyFont="1" applyFill="1" applyBorder="1" applyAlignment="1">
      <alignment horizontal="center" vertical="center" wrapText="1"/>
    </xf>
    <xf numFmtId="0" fontId="20" fillId="12" borderId="13" xfId="0" applyFont="1" applyFill="1" applyBorder="1" applyAlignment="1">
      <alignment horizontal="center" vertical="center" wrapText="1"/>
    </xf>
    <xf numFmtId="0" fontId="20" fillId="12" borderId="14" xfId="0" applyFont="1" applyFill="1" applyBorder="1" applyAlignment="1">
      <alignment horizontal="center" vertical="center" wrapText="1"/>
    </xf>
    <xf numFmtId="0" fontId="57" fillId="0" borderId="0" xfId="2" applyFont="1" applyBorder="1" applyAlignment="1" applyProtection="1">
      <alignment horizontal="center" vertical="center" wrapText="1"/>
      <protection locked="0"/>
    </xf>
    <xf numFmtId="0" fontId="34" fillId="5" borderId="32" xfId="2" applyFont="1" applyFill="1" applyBorder="1" applyAlignment="1" applyProtection="1">
      <alignment horizontal="left" vertical="center" wrapText="1"/>
    </xf>
    <xf numFmtId="0" fontId="34" fillId="5" borderId="35" xfId="2" applyFont="1" applyFill="1" applyBorder="1" applyAlignment="1" applyProtection="1">
      <alignment horizontal="left" vertical="center" wrapText="1"/>
    </xf>
    <xf numFmtId="0" fontId="40" fillId="4" borderId="0" xfId="2" applyFont="1" applyFill="1" applyBorder="1" applyAlignment="1" applyProtection="1">
      <alignment horizontal="center" vertical="center" wrapText="1"/>
    </xf>
    <xf numFmtId="0" fontId="54" fillId="4" borderId="12" xfId="2" applyFont="1" applyFill="1" applyBorder="1" applyAlignment="1" applyProtection="1">
      <alignment horizontal="center"/>
      <protection locked="0"/>
    </xf>
    <xf numFmtId="0" fontId="54" fillId="4" borderId="14" xfId="2" applyFont="1" applyFill="1" applyBorder="1" applyAlignment="1" applyProtection="1">
      <alignment horizontal="center"/>
      <protection locked="0"/>
    </xf>
    <xf numFmtId="0" fontId="33" fillId="0" borderId="23" xfId="2" applyFont="1" applyFill="1" applyBorder="1" applyAlignment="1" applyProtection="1">
      <alignment horizontal="center" vertical="center" wrapText="1"/>
    </xf>
    <xf numFmtId="0" fontId="33" fillId="0" borderId="25" xfId="2" applyFont="1" applyFill="1" applyBorder="1" applyAlignment="1" applyProtection="1">
      <alignment horizontal="center" vertical="center" wrapText="1"/>
    </xf>
    <xf numFmtId="0" fontId="33" fillId="0" borderId="26" xfId="2" applyFont="1" applyFill="1" applyBorder="1" applyAlignment="1" applyProtection="1">
      <alignment horizontal="center" vertical="center" wrapText="1"/>
    </xf>
    <xf numFmtId="0" fontId="31" fillId="0" borderId="25" xfId="2" applyFont="1" applyFill="1" applyBorder="1" applyAlignment="1" applyProtection="1">
      <alignment horizontal="center" vertical="center" wrapText="1"/>
    </xf>
    <xf numFmtId="0" fontId="31" fillId="0" borderId="26" xfId="2" applyFont="1" applyFill="1" applyBorder="1" applyAlignment="1" applyProtection="1">
      <alignment horizontal="center" vertical="center" wrapText="1"/>
    </xf>
    <xf numFmtId="0" fontId="15" fillId="3" borderId="0" xfId="2" applyFont="1" applyFill="1" applyBorder="1" applyAlignment="1" applyProtection="1">
      <alignment horizontal="center" vertical="center" wrapText="1"/>
      <protection locked="0"/>
    </xf>
  </cellXfs>
  <cellStyles count="6">
    <cellStyle name="Monétaire 2" xfId="4" xr:uid="{00000000-0005-0000-0000-000000000000}"/>
    <cellStyle name="Normal" xfId="0" builtinId="0"/>
    <cellStyle name="Normal 2" xfId="1" xr:uid="{00000000-0005-0000-0000-000002000000}"/>
    <cellStyle name="Normal 3" xfId="2" xr:uid="{00000000-0005-0000-0000-000003000000}"/>
    <cellStyle name="Pourcentage" xfId="5" builtinId="5"/>
    <cellStyle name="Pourcentage 2" xfId="3" xr:uid="{00000000-0005-0000-0000-000005000000}"/>
  </cellStyles>
  <dxfs count="0"/>
  <tableStyles count="0" defaultTableStyle="TableStyleMedium2" defaultPivotStyle="PivotStyleLight16"/>
  <colors>
    <mruColors>
      <color rgb="FF009900"/>
      <color rgb="FF990033"/>
      <color rgb="FF385D8A"/>
      <color rgb="FF0066FF"/>
      <color rgb="FF00CC66"/>
      <color rgb="FFFFCC66"/>
      <color rgb="FF66CCFF"/>
      <color rgb="FFFF6600"/>
      <color rgb="FFFF9999"/>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23640672" y="10824557"/>
          <a:ext cx="6201298" cy="2353645"/>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4/</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Each deliverable </a:t>
          </a:r>
          <a:r>
            <a:rPr lang="fr-FR" sz="1600" b="1" baseline="0">
              <a:solidFill>
                <a:schemeClr val="bg1"/>
              </a:solidFill>
              <a:latin typeface="Roboto Bold" panose="02000000000000000000" pitchFamily="2" charset="0"/>
              <a:ea typeface="Roboto Bold" panose="02000000000000000000" pitchFamily="2" charset="0"/>
            </a:rPr>
            <a:t>requested by AFD and any other deliverable/task proposed by the bidder shall be included in this table.</a:t>
          </a:r>
        </a:p>
        <a:p>
          <a:pPr algn="l"/>
          <a:endParaRPr lang="fr-FR" sz="1600" b="1" baseline="0">
            <a:solidFill>
              <a:schemeClr val="bg1"/>
            </a:solidFill>
            <a:latin typeface="Roboto Bold" panose="02000000000000000000" pitchFamily="2" charset="0"/>
            <a:ea typeface="Roboto Bold" panose="02000000000000000000" pitchFamily="2" charset="0"/>
          </a:endParaRPr>
        </a:p>
        <a:p>
          <a:pPr algn="l"/>
          <a:r>
            <a:rPr lang="fr-FR" sz="1600" b="1" baseline="0">
              <a:solidFill>
                <a:schemeClr val="bg1"/>
              </a:solidFill>
              <a:latin typeface="Roboto Bold" panose="02000000000000000000" pitchFamily="2" charset="0"/>
              <a:ea typeface="Roboto Bold" panose="02000000000000000000" pitchFamily="2" charset="0"/>
            </a:rPr>
            <a:t>The bidder must specify the number of days per profile for each deliverable</a:t>
          </a:r>
        </a:p>
        <a:p>
          <a:pPr algn="l"/>
          <a:endParaRPr lang="fr-FR" sz="1600" b="1" baseline="0">
            <a:solidFill>
              <a:schemeClr val="bg1"/>
            </a:solidFill>
            <a:latin typeface="Roboto Bold" panose="02000000000000000000" pitchFamily="2" charset="0"/>
            <a:ea typeface="Roboto Bold" panose="02000000000000000000" pitchFamily="2" charset="0"/>
          </a:endParaRPr>
        </a:p>
        <a:p>
          <a:pPr algn="l"/>
          <a:r>
            <a:rPr lang="fr-FR" sz="1600" b="1" baseline="0">
              <a:solidFill>
                <a:schemeClr val="bg1"/>
              </a:solidFill>
              <a:latin typeface="Roboto Bold" panose="02000000000000000000" pitchFamily="2" charset="0"/>
              <a:ea typeface="Roboto Bold" panose="02000000000000000000" pitchFamily="2" charset="0"/>
            </a:rPr>
            <a:t>ONLY CELLS IN WHITE SHOULD BE FILLED IN</a:t>
          </a:r>
          <a:endParaRPr lang="fr-FR" sz="1600" b="1" baseline="0">
            <a:solidFill>
              <a:schemeClr val="bg1"/>
            </a:solidFill>
          </a:endParaRPr>
        </a:p>
      </xdr:txBody>
    </xdr:sp>
    <xdr:clientData/>
  </xdr:twoCellAnchor>
  <xdr:twoCellAnchor editAs="oneCell">
    <xdr:from>
      <xdr:col>2</xdr:col>
      <xdr:colOff>927953</xdr:colOff>
      <xdr:row>1</xdr:row>
      <xdr:rowOff>245617</xdr:rowOff>
    </xdr:from>
    <xdr:to>
      <xdr:col>2</xdr:col>
      <xdr:colOff>3147322</xdr:colOff>
      <xdr:row>1</xdr:row>
      <xdr:rowOff>1396049</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301664" y="460302"/>
          <a:ext cx="2281434" cy="1147450"/>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a:extLst>
            <a:ext uri="{FF2B5EF4-FFF2-40B4-BE49-F238E27FC236}">
              <a16:creationId xmlns:a16="http://schemas.microsoft.com/office/drawing/2014/main" id="{00000000-0008-0000-0000-000005000000}"/>
            </a:ext>
          </a:extLst>
        </xdr:cNvPr>
        <xdr:cNvSpPr/>
      </xdr:nvSpPr>
      <xdr:spPr>
        <a:xfrm>
          <a:off x="25625486" y="7474225"/>
          <a:ext cx="6252015" cy="737307"/>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3/ </a:t>
          </a:r>
          <a:r>
            <a:rPr lang="fr-FR" sz="1600" b="1" baseline="0">
              <a:latin typeface="Roboto Bold" panose="02000000000000000000" pitchFamily="2" charset="0"/>
              <a:ea typeface="Roboto Bold" panose="02000000000000000000" pitchFamily="2" charset="0"/>
            </a:rPr>
            <a:t>Lines 19 to 26 </a:t>
          </a:r>
          <a:r>
            <a:rPr lang="fr-FR" sz="1600" b="1" baseline="0">
              <a:solidFill>
                <a:schemeClr val="tx2">
                  <a:lumMod val="50000"/>
                </a:schemeClr>
              </a:solidFill>
              <a:latin typeface="Roboto Bold" panose="02000000000000000000" pitchFamily="2" charset="0"/>
              <a:ea typeface="Roboto Bold" panose="02000000000000000000" pitchFamily="2" charset="0"/>
            </a:rPr>
            <a:t>must be completed in full for each proposed </a:t>
          </a:r>
          <a:r>
            <a:rPr lang="fr-FR" sz="1600" b="1" baseline="0">
              <a:latin typeface="Roboto Bold" panose="02000000000000000000" pitchFamily="2" charset="0"/>
              <a:ea typeface="Roboto Bold" panose="02000000000000000000" pitchFamily="2" charset="0"/>
            </a:rPr>
            <a:t>profile.</a:t>
          </a:r>
          <a:endParaRPr lang="fr-FR" sz="1600" b="1" baseline="0"/>
        </a:p>
      </xdr:txBody>
    </xdr:sp>
    <xdr:clientData/>
  </xdr:twoCellAnchor>
  <xdr:twoCellAnchor>
    <xdr:from>
      <xdr:col>1</xdr:col>
      <xdr:colOff>144571</xdr:colOff>
      <xdr:row>26</xdr:row>
      <xdr:rowOff>39757</xdr:rowOff>
    </xdr:from>
    <xdr:to>
      <xdr:col>3</xdr:col>
      <xdr:colOff>3310636</xdr:colOff>
      <xdr:row>28</xdr:row>
      <xdr:rowOff>448163</xdr:rowOff>
    </xdr:to>
    <xdr:sp macro="" textlink="">
      <xdr:nvSpPr>
        <xdr:cNvPr id="6" name="Rectangle 5">
          <a:extLst>
            <a:ext uri="{FF2B5EF4-FFF2-40B4-BE49-F238E27FC236}">
              <a16:creationId xmlns:a16="http://schemas.microsoft.com/office/drawing/2014/main" id="{00000000-0008-0000-0000-000006000000}"/>
            </a:ext>
          </a:extLst>
        </xdr:cNvPr>
        <xdr:cNvSpPr/>
      </xdr:nvSpPr>
      <xdr:spPr>
        <a:xfrm>
          <a:off x="343354" y="11867322"/>
          <a:ext cx="5253282" cy="1422199"/>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 </a:t>
          </a:r>
          <a:r>
            <a:rPr lang="fr-FR" sz="1600" b="1" baseline="0">
              <a:latin typeface="Roboto Bold" panose="02000000000000000000" pitchFamily="2" charset="0"/>
              <a:ea typeface="Roboto Bold" panose="02000000000000000000" pitchFamily="2" charset="0"/>
            </a:rPr>
            <a:t>The bidder must specify whether the days assigned to the profile are performed "</a:t>
          </a:r>
          <a:r>
            <a:rPr lang="fr-FR" sz="1600" b="1" baseline="0">
              <a:solidFill>
                <a:srgbClr val="002060"/>
              </a:solidFill>
              <a:latin typeface="Roboto Bold" panose="02000000000000000000" pitchFamily="2" charset="0"/>
              <a:ea typeface="Roboto Bold" panose="02000000000000000000" pitchFamily="2" charset="0"/>
            </a:rPr>
            <a:t>ON-SITE: </a:t>
          </a:r>
          <a:r>
            <a:rPr lang="fr-FR" sz="1600" b="1" baseline="0">
              <a:latin typeface="Roboto Bold" panose="02000000000000000000" pitchFamily="2" charset="0"/>
              <a:ea typeface="Roboto Bold" panose="02000000000000000000" pitchFamily="2" charset="0"/>
            </a:rPr>
            <a:t>i.e. at the location(s) of the assignment" </a:t>
          </a:r>
          <a:r>
            <a:rPr lang="fr-FR" sz="1600" b="1" baseline="0">
              <a:solidFill>
                <a:schemeClr val="bg1"/>
              </a:solidFill>
              <a:latin typeface="Roboto Bold" panose="02000000000000000000" pitchFamily="2" charset="0"/>
              <a:ea typeface="Roboto Bold" panose="02000000000000000000" pitchFamily="2" charset="0"/>
            </a:rPr>
            <a:t>or</a:t>
          </a:r>
          <a:r>
            <a:rPr lang="fr-FR" sz="1600" b="1" baseline="0">
              <a:solidFill>
                <a:srgbClr val="002060"/>
              </a:solidFill>
              <a:latin typeface="Roboto Bold" panose="02000000000000000000" pitchFamily="2" charset="0"/>
              <a:ea typeface="Roboto Bold" panose="02000000000000000000" pitchFamily="2" charset="0"/>
            </a:rPr>
            <a:t> "REMOTE:WORKING" </a:t>
          </a:r>
          <a:r>
            <a:rPr lang="fr-FR" sz="1600" b="1" baseline="0">
              <a:latin typeface="Roboto Bold" panose="02000000000000000000" pitchFamily="2" charset="0"/>
              <a:ea typeface="Roboto Bold" panose="02000000000000000000" pitchFamily="2" charset="0"/>
            </a:rPr>
            <a:t>i.e. directly at the bidder's offices / remote working".</a:t>
          </a:r>
          <a:endParaRPr lang="fr-FR" sz="1600" b="1" u="none" baseline="0"/>
        </a:p>
      </xdr:txBody>
    </xdr:sp>
    <xdr:clientData/>
  </xdr:twoCellAnchor>
  <xdr:twoCellAnchor>
    <xdr:from>
      <xdr:col>13</xdr:col>
      <xdr:colOff>80115</xdr:colOff>
      <xdr:row>53</xdr:row>
      <xdr:rowOff>404794</xdr:rowOff>
    </xdr:from>
    <xdr:to>
      <xdr:col>17</xdr:col>
      <xdr:colOff>36745</xdr:colOff>
      <xdr:row>57</xdr:row>
      <xdr:rowOff>159026</xdr:rowOff>
    </xdr:to>
    <xdr:sp macro="" textlink="">
      <xdr:nvSpPr>
        <xdr:cNvPr id="8" name="Rectangle 7">
          <a:extLst>
            <a:ext uri="{FF2B5EF4-FFF2-40B4-BE49-F238E27FC236}">
              <a16:creationId xmlns:a16="http://schemas.microsoft.com/office/drawing/2014/main" id="{00000000-0008-0000-0000-000008000000}"/>
            </a:ext>
          </a:extLst>
        </xdr:cNvPr>
        <xdr:cNvSpPr/>
      </xdr:nvSpPr>
      <xdr:spPr>
        <a:xfrm>
          <a:off x="25802585" y="30142672"/>
          <a:ext cx="6914020" cy="1583032"/>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The amount of the per diems </a:t>
          </a:r>
          <a:r>
            <a:rPr lang="fr-FR" sz="1600" b="1" baseline="0">
              <a:solidFill>
                <a:srgbClr val="002060"/>
              </a:solidFill>
              <a:latin typeface="Roboto Bold" panose="02000000000000000000" pitchFamily="2" charset="0"/>
              <a:ea typeface="Roboto Bold" panose="02000000000000000000" pitchFamily="2" charset="0"/>
            </a:rPr>
            <a:t>must respect the scale fixed by the EU.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In additio</a:t>
          </a:r>
          <a:r>
            <a:rPr lang="fr-FR" sz="1600" b="1" baseline="0">
              <a:solidFill>
                <a:schemeClr val="bg1"/>
              </a:solidFill>
              <a:latin typeface="Roboto Bold" panose="02000000000000000000" pitchFamily="2" charset="0"/>
              <a:ea typeface="Roboto Bold" panose="02000000000000000000" pitchFamily="2" charset="0"/>
            </a:rPr>
            <a:t>n, </a:t>
          </a:r>
          <a:r>
            <a:rPr lang="fr-FR" sz="1600" b="1" baseline="0">
              <a:solidFill>
                <a:srgbClr val="002060"/>
              </a:solidFill>
              <a:latin typeface="Roboto Bold" panose="02000000000000000000" pitchFamily="2" charset="0"/>
              <a:ea typeface="Roboto Bold" panose="02000000000000000000" pitchFamily="2" charset="0"/>
            </a:rPr>
            <a:t>per diems cover </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Accommodation, meals, local transportation costs within the mission area and miscellaneous expenses</a:t>
          </a:r>
          <a:endParaRPr lang="fr-FR" sz="1600" b="1" baseline="0">
            <a:solidFill>
              <a:schemeClr val="bg1"/>
            </a:solidFill>
          </a:endParaRPr>
        </a:p>
      </xdr:txBody>
    </xdr:sp>
    <xdr:clientData/>
  </xdr:twoCellAnchor>
  <xdr:twoCellAnchor>
    <xdr:from>
      <xdr:col>13</xdr:col>
      <xdr:colOff>73489</xdr:colOff>
      <xdr:row>48</xdr:row>
      <xdr:rowOff>115654</xdr:rowOff>
    </xdr:from>
    <xdr:to>
      <xdr:col>17</xdr:col>
      <xdr:colOff>30119</xdr:colOff>
      <xdr:row>51</xdr:row>
      <xdr:rowOff>260224</xdr:rowOff>
    </xdr:to>
    <xdr:sp macro="" textlink="">
      <xdr:nvSpPr>
        <xdr:cNvPr id="9" name="Rectangle 8">
          <a:extLst>
            <a:ext uri="{FF2B5EF4-FFF2-40B4-BE49-F238E27FC236}">
              <a16:creationId xmlns:a16="http://schemas.microsoft.com/office/drawing/2014/main" id="{00000000-0008-0000-0000-000009000000}"/>
            </a:ext>
          </a:extLst>
        </xdr:cNvPr>
        <xdr:cNvSpPr/>
      </xdr:nvSpPr>
      <xdr:spPr>
        <a:xfrm>
          <a:off x="23784279" y="27587411"/>
          <a:ext cx="6906070" cy="1718928"/>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Airfare reimbursements are based on </a:t>
          </a:r>
          <a:r>
            <a:rPr lang="fr-FR" sz="1600" b="1" baseline="0">
              <a:solidFill>
                <a:srgbClr val="002060"/>
              </a:solidFill>
              <a:latin typeface="Roboto Bold" panose="02000000000000000000" pitchFamily="2" charset="0"/>
              <a:ea typeface="Roboto Bold" panose="02000000000000000000" pitchFamily="2" charset="0"/>
            </a:rPr>
            <a:t>economy class.</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The cost of any PCR test(s) and visa(s) must be included in the cost of the airfare. </a:t>
          </a:r>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448162</xdr:colOff>
      <xdr:row>38</xdr:row>
      <xdr:rowOff>130112</xdr:rowOff>
    </xdr:from>
    <xdr:to>
      <xdr:col>10</xdr:col>
      <xdr:colOff>1657350</xdr:colOff>
      <xdr:row>40</xdr:row>
      <xdr:rowOff>330200</xdr:rowOff>
    </xdr:to>
    <xdr:sp macro="" textlink="">
      <xdr:nvSpPr>
        <xdr:cNvPr id="10" name="Rectangle 9">
          <a:extLst>
            <a:ext uri="{FF2B5EF4-FFF2-40B4-BE49-F238E27FC236}">
              <a16:creationId xmlns:a16="http://schemas.microsoft.com/office/drawing/2014/main" id="{00000000-0008-0000-0000-00000A000000}"/>
            </a:ext>
          </a:extLst>
        </xdr:cNvPr>
        <xdr:cNvSpPr/>
      </xdr:nvSpPr>
      <xdr:spPr>
        <a:xfrm>
          <a:off x="12322662" y="21288312"/>
          <a:ext cx="14607688" cy="885888"/>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6/ </a:t>
          </a:r>
          <a:r>
            <a:rPr lang="fr-FR" sz="1600" b="1" baseline="0">
              <a:latin typeface="Roboto Bold" panose="02000000000000000000" pitchFamily="2" charset="0"/>
              <a:ea typeface="Roboto Bold" panose="02000000000000000000" pitchFamily="2" charset="0"/>
            </a:rPr>
            <a:t>The bidder </a:t>
          </a:r>
          <a:r>
            <a:rPr lang="fr-FR" sz="1600" b="1" baseline="0">
              <a:solidFill>
                <a:srgbClr val="002060"/>
              </a:solidFill>
              <a:latin typeface="Roboto Bold" panose="02000000000000000000" pitchFamily="2" charset="0"/>
              <a:ea typeface="Roboto Bold" panose="02000000000000000000" pitchFamily="2" charset="0"/>
            </a:rPr>
            <a:t>must integrate </a:t>
          </a:r>
          <a:r>
            <a:rPr lang="fr-FR" sz="1600" b="1" baseline="0">
              <a:latin typeface="Roboto Bold" panose="02000000000000000000" pitchFamily="2" charset="0"/>
              <a:ea typeface="Roboto Bold" panose="02000000000000000000" pitchFamily="2" charset="0"/>
            </a:rPr>
            <a:t>the applicable VAT rate. ONLY IF FRENCH VAT IS APPLICABLE. LOCAL VAT, IF ANY, MUST BE INCLUDED IN THE DAILY RATES.</a:t>
          </a:r>
        </a:p>
        <a:p>
          <a:pPr algn="l"/>
          <a:r>
            <a:rPr lang="fr-FR" sz="1600" b="1" baseline="0">
              <a:latin typeface="Roboto Bold" panose="02000000000000000000" pitchFamily="2" charset="0"/>
              <a:ea typeface="Roboto Bold" panose="02000000000000000000" pitchFamily="2" charset="0"/>
            </a:rPr>
            <a:t>For your information, this contract is exempt from VAT in accordance with the provisions of Article 8.4 of the contract</a:t>
          </a:r>
          <a:endParaRPr lang="fr-FR" sz="1600" b="1" baseline="0"/>
        </a:p>
      </xdr:txBody>
    </xdr:sp>
    <xdr:clientData/>
  </xdr:twoCellAnchor>
  <xdr:twoCellAnchor>
    <xdr:from>
      <xdr:col>7</xdr:col>
      <xdr:colOff>932470</xdr:colOff>
      <xdr:row>64</xdr:row>
      <xdr:rowOff>386722</xdr:rowOff>
    </xdr:from>
    <xdr:to>
      <xdr:col>10</xdr:col>
      <xdr:colOff>1257751</xdr:colOff>
      <xdr:row>66</xdr:row>
      <xdr:rowOff>675860</xdr:rowOff>
    </xdr:to>
    <xdr:sp macro="" textlink="">
      <xdr:nvSpPr>
        <xdr:cNvPr id="11" name="Rectangle 10">
          <a:extLst>
            <a:ext uri="{FF2B5EF4-FFF2-40B4-BE49-F238E27FC236}">
              <a16:creationId xmlns:a16="http://schemas.microsoft.com/office/drawing/2014/main" id="{00000000-0008-0000-0000-00000B000000}"/>
            </a:ext>
          </a:extLst>
        </xdr:cNvPr>
        <xdr:cNvSpPr/>
      </xdr:nvSpPr>
      <xdr:spPr>
        <a:xfrm>
          <a:off x="16596540" y="39089697"/>
          <a:ext cx="8733786" cy="1084268"/>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 </a:t>
          </a:r>
          <a:r>
            <a:rPr lang="fr-FR" sz="1600" b="1" baseline="0">
              <a:solidFill>
                <a:srgbClr val="002060"/>
              </a:solidFill>
              <a:latin typeface="Roboto Bold" panose="02000000000000000000" pitchFamily="2" charset="0"/>
              <a:ea typeface="Roboto Bold" panose="02000000000000000000" pitchFamily="2" charset="0"/>
            </a:rPr>
            <a:t>The distribution of the total amount including VAT </a:t>
          </a:r>
          <a:r>
            <a:rPr lang="fr-FR" sz="1600" b="1" baseline="0">
              <a:latin typeface="Roboto Bold" panose="02000000000000000000" pitchFamily="2" charset="0"/>
              <a:ea typeface="Roboto Bold" panose="02000000000000000000" pitchFamily="2" charset="0"/>
            </a:rPr>
            <a:t>per actor of the consortium must be done here</a:t>
          </a:r>
          <a:r>
            <a:rPr lang="fr-FR" sz="1600" b="1" baseline="0">
              <a:latin typeface="+mn-lt"/>
              <a:ea typeface="+mn-ea"/>
            </a:rPr>
            <a:t>.</a:t>
          </a:r>
          <a:endParaRPr lang="fr-FR" sz="1600" b="1" baseline="0">
            <a:latin typeface="Roboto Bold" panose="02000000000000000000" pitchFamily="2" charset="0"/>
            <a:ea typeface="Roboto Bold" panose="02000000000000000000" pitchFamily="2" charset="0"/>
          </a:endParaRPr>
        </a:p>
      </xdr:txBody>
    </xdr:sp>
    <xdr:clientData/>
  </xdr:twoCellAnchor>
  <xdr:twoCellAnchor>
    <xdr:from>
      <xdr:col>4</xdr:col>
      <xdr:colOff>282509</xdr:colOff>
      <xdr:row>10</xdr:row>
      <xdr:rowOff>245769</xdr:rowOff>
    </xdr:from>
    <xdr:to>
      <xdr:col>6</xdr:col>
      <xdr:colOff>1648089</xdr:colOff>
      <xdr:row>13</xdr:row>
      <xdr:rowOff>72287</xdr:rowOff>
    </xdr:to>
    <xdr:sp macro="" textlink="">
      <xdr:nvSpPr>
        <xdr:cNvPr id="13" name="Rectangle 12">
          <a:extLst>
            <a:ext uri="{FF2B5EF4-FFF2-40B4-BE49-F238E27FC236}">
              <a16:creationId xmlns:a16="http://schemas.microsoft.com/office/drawing/2014/main" id="{00000000-0008-0000-0000-00000D000000}"/>
            </a:ext>
          </a:extLst>
        </xdr:cNvPr>
        <xdr:cNvSpPr/>
      </xdr:nvSpPr>
      <xdr:spPr>
        <a:xfrm>
          <a:off x="7539882" y="4712956"/>
          <a:ext cx="5919509" cy="650562"/>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solidFill>
                <a:schemeClr val="bg1"/>
              </a:solidFill>
              <a:latin typeface="Roboto Bold" panose="02000000000000000000" pitchFamily="2" charset="0"/>
              <a:ea typeface="Roboto Bold" panose="02000000000000000000" pitchFamily="2" charset="0"/>
            </a:rPr>
            <a:t>1/ </a:t>
          </a:r>
          <a:r>
            <a:rPr lang="fr-FR" sz="1600" b="1" baseline="0">
              <a:solidFill>
                <a:srgbClr val="002060"/>
              </a:solidFill>
              <a:latin typeface="Roboto Bold" panose="02000000000000000000" pitchFamily="2" charset="0"/>
              <a:ea typeface="Roboto Bold" panose="02000000000000000000" pitchFamily="2" charset="0"/>
            </a:rPr>
            <a:t>To be completed in case of consortium. </a:t>
          </a:r>
          <a:r>
            <a:rPr lang="fr-FR" sz="1600" b="1" baseline="0">
              <a:solidFill>
                <a:schemeClr val="bg1"/>
              </a:solidFill>
              <a:latin typeface="Roboto Bold" panose="02000000000000000000" pitchFamily="2" charset="0"/>
              <a:ea typeface="Roboto Bold" panose="02000000000000000000" pitchFamily="2" charset="0"/>
            </a:rPr>
            <a:t>If submitted as a single bidder, complete line 7 only.</a:t>
          </a:r>
          <a:endParaRPr lang="fr-FR" sz="1200" b="1" baseline="0">
            <a:solidFill>
              <a:schemeClr val="bg1"/>
            </a:solidFill>
          </a:endParaRPr>
        </a:p>
      </xdr:txBody>
    </xdr:sp>
    <xdr:clientData/>
  </xdr:twoCellAnchor>
  <xdr:twoCellAnchor>
    <xdr:from>
      <xdr:col>4</xdr:col>
      <xdr:colOff>284317</xdr:colOff>
      <xdr:row>13</xdr:row>
      <xdr:rowOff>160835</xdr:rowOff>
    </xdr:from>
    <xdr:to>
      <xdr:col>6</xdr:col>
      <xdr:colOff>1649894</xdr:colOff>
      <xdr:row>16</xdr:row>
      <xdr:rowOff>78672</xdr:rowOff>
    </xdr:to>
    <xdr:sp macro="" textlink="">
      <xdr:nvSpPr>
        <xdr:cNvPr id="14" name="Rectangle 13">
          <a:extLst>
            <a:ext uri="{FF2B5EF4-FFF2-40B4-BE49-F238E27FC236}">
              <a16:creationId xmlns:a16="http://schemas.microsoft.com/office/drawing/2014/main" id="{00000000-0008-0000-0000-00000E000000}"/>
            </a:ext>
          </a:extLst>
        </xdr:cNvPr>
        <xdr:cNvSpPr/>
      </xdr:nvSpPr>
      <xdr:spPr>
        <a:xfrm>
          <a:off x="7539882" y="5468330"/>
          <a:ext cx="5917700" cy="6732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solidFill>
                <a:schemeClr val="bg1"/>
              </a:solidFill>
              <a:latin typeface="Roboto Bold" panose="02000000000000000000" pitchFamily="2" charset="0"/>
              <a:ea typeface="Roboto Bold" panose="02000000000000000000" pitchFamily="2" charset="0"/>
            </a:rPr>
            <a:t>2/ </a:t>
          </a:r>
          <a:r>
            <a:rPr lang="fr-FR" sz="1600" b="1" baseline="0">
              <a:solidFill>
                <a:schemeClr val="bg1"/>
              </a:solidFill>
              <a:latin typeface="Roboto Bold" panose="02000000000000000000" pitchFamily="2" charset="0"/>
              <a:ea typeface="Roboto Bold" panose="02000000000000000000" pitchFamily="2" charset="0"/>
            </a:rPr>
            <a:t>This example in red </a:t>
          </a:r>
          <a:r>
            <a:rPr lang="fr-FR" sz="1600" b="1" baseline="0">
              <a:solidFill>
                <a:srgbClr val="002060"/>
              </a:solidFill>
              <a:latin typeface="Roboto Bold" panose="02000000000000000000" pitchFamily="2" charset="0"/>
              <a:ea typeface="Roboto Bold" panose="02000000000000000000" pitchFamily="2" charset="0"/>
            </a:rPr>
            <a:t>should be deleted </a:t>
          </a:r>
          <a:r>
            <a:rPr lang="fr-FR" sz="1600" b="1" baseline="0">
              <a:solidFill>
                <a:schemeClr val="bg1"/>
              </a:solidFill>
              <a:latin typeface="Roboto Bold" panose="02000000000000000000" pitchFamily="2" charset="0"/>
              <a:ea typeface="Roboto Bold" panose="02000000000000000000" pitchFamily="2" charset="0"/>
            </a:rPr>
            <a:t>by the bidder. </a:t>
          </a:r>
          <a:endParaRPr lang="fr-FR" sz="1200" b="1" baseline="0">
            <a:solidFill>
              <a:schemeClr val="bg1"/>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94"/>
  <sheetViews>
    <sheetView showGridLines="0" tabSelected="1" zoomScale="50" zoomScaleNormal="50" zoomScaleSheetLayoutView="55" zoomScalePageLayoutView="70" workbookViewId="0">
      <selection activeCell="H13" sqref="H13"/>
    </sheetView>
  </sheetViews>
  <sheetFormatPr baseColWidth="10" defaultColWidth="10" defaultRowHeight="17.25" customHeight="1" x14ac:dyDescent="0.35"/>
  <cols>
    <col min="1" max="1" width="2.5" style="3" customWidth="1"/>
    <col min="2" max="2" width="2.1640625" style="3" customWidth="1"/>
    <col min="3" max="3" width="50.58203125" style="3" customWidth="1"/>
    <col min="4" max="4" width="83.9140625" style="3" customWidth="1"/>
    <col min="5" max="11" width="35.1640625" style="3" customWidth="1"/>
    <col min="12" max="12" width="25.4140625" style="3" customWidth="1"/>
    <col min="13" max="13" width="4.6640625" style="3" customWidth="1"/>
    <col min="14" max="14" width="13" style="3" customWidth="1"/>
    <col min="15" max="15" width="31.1640625" style="3" customWidth="1"/>
    <col min="16" max="16" width="12" style="3" customWidth="1"/>
    <col min="17" max="17" width="31.1640625" style="3" customWidth="1"/>
    <col min="18" max="18" width="3.08203125" style="3" customWidth="1"/>
    <col min="19" max="21" width="10" style="3"/>
    <col min="22" max="22" width="10" style="171"/>
    <col min="23" max="23" width="10" style="171" customWidth="1"/>
    <col min="24" max="24" width="9" style="171" customWidth="1"/>
    <col min="25" max="25" width="1" style="86" customWidth="1"/>
    <col min="26" max="28" width="9" style="171" customWidth="1"/>
    <col min="29" max="30" width="10" style="171" customWidth="1"/>
    <col min="31" max="31" width="10" style="171"/>
    <col min="32" max="16384" width="10" style="3"/>
  </cols>
  <sheetData>
    <row r="1" spans="1:25" ht="17.25" customHeight="1" thickBot="1" x14ac:dyDescent="0.4">
      <c r="A1"/>
      <c r="B1" s="1"/>
      <c r="C1" s="1"/>
      <c r="D1" s="1"/>
      <c r="E1" s="1"/>
      <c r="F1" s="1"/>
      <c r="G1" s="1"/>
      <c r="H1" s="1"/>
      <c r="I1" s="1"/>
      <c r="J1" s="1"/>
      <c r="K1" s="1"/>
      <c r="L1" s="1"/>
      <c r="M1"/>
    </row>
    <row r="2" spans="1:25" ht="138.5" customHeight="1" thickBot="1" x14ac:dyDescent="0.4">
      <c r="A2"/>
      <c r="B2" s="70"/>
      <c r="C2" s="188" t="s">
        <v>78</v>
      </c>
      <c r="D2" s="188"/>
      <c r="E2" s="188"/>
      <c r="F2" s="188"/>
      <c r="G2" s="188"/>
      <c r="H2" s="188"/>
      <c r="I2" s="188"/>
      <c r="J2" s="188"/>
      <c r="K2" s="71"/>
      <c r="L2" s="71"/>
      <c r="M2" s="71"/>
      <c r="N2" s="71"/>
      <c r="O2" s="71"/>
      <c r="P2" s="71"/>
      <c r="Q2" s="71"/>
      <c r="R2" s="72"/>
    </row>
    <row r="3" spans="1:25" ht="33.15" customHeight="1" thickBot="1" x14ac:dyDescent="0.5">
      <c r="A3"/>
      <c r="B3" s="31"/>
      <c r="C3" s="101" t="s">
        <v>5</v>
      </c>
      <c r="D3" s="32"/>
      <c r="E3" s="32"/>
      <c r="F3" s="32"/>
      <c r="G3" s="32"/>
      <c r="H3" s="32"/>
      <c r="I3" s="32"/>
      <c r="J3" s="32"/>
      <c r="K3" s="32"/>
      <c r="L3" s="32"/>
      <c r="M3" s="32"/>
      <c r="N3" s="32"/>
      <c r="O3" s="32"/>
      <c r="P3" s="32"/>
      <c r="Q3" s="32"/>
      <c r="R3" s="33"/>
    </row>
    <row r="4" spans="1:25" ht="63.5" customHeight="1" thickBot="1" x14ac:dyDescent="0.5">
      <c r="A4"/>
      <c r="B4" s="34"/>
      <c r="C4" s="213" t="s">
        <v>6</v>
      </c>
      <c r="D4" s="214"/>
      <c r="E4" s="215"/>
      <c r="F4" s="216"/>
      <c r="G4" s="216"/>
      <c r="H4" s="216"/>
      <c r="I4" s="216"/>
      <c r="J4" s="217"/>
      <c r="K4" s="80"/>
      <c r="L4" s="37"/>
      <c r="M4" s="4"/>
      <c r="N4" s="225"/>
      <c r="O4" s="225"/>
      <c r="P4" s="225"/>
      <c r="Q4" s="225"/>
      <c r="R4" s="35"/>
    </row>
    <row r="5" spans="1:25" ht="14" customHeight="1" thickBot="1" x14ac:dyDescent="0.5">
      <c r="A5" s="2"/>
      <c r="B5" s="36"/>
      <c r="C5" s="37"/>
      <c r="D5" s="37"/>
      <c r="E5" s="37"/>
      <c r="F5" s="37"/>
      <c r="G5" s="37"/>
      <c r="H5" s="38"/>
      <c r="I5" s="38"/>
      <c r="J5" s="38"/>
      <c r="K5" s="38"/>
      <c r="L5" s="38"/>
      <c r="M5" s="4"/>
      <c r="N5" s="225"/>
      <c r="O5" s="225"/>
      <c r="P5" s="225"/>
      <c r="Q5" s="225"/>
      <c r="R5" s="35"/>
      <c r="U5" s="83"/>
      <c r="Y5" s="87"/>
    </row>
    <row r="6" spans="1:25" ht="25.25" customHeight="1" thickBot="1" x14ac:dyDescent="0.5">
      <c r="A6" s="2"/>
      <c r="B6" s="36"/>
      <c r="C6" s="213" t="s">
        <v>54</v>
      </c>
      <c r="D6" s="214"/>
      <c r="E6" s="39"/>
      <c r="F6" s="222" t="s">
        <v>3</v>
      </c>
      <c r="G6" s="223"/>
      <c r="H6" s="224"/>
      <c r="I6" s="40"/>
      <c r="J6" s="229" t="s">
        <v>59</v>
      </c>
      <c r="K6" s="230"/>
      <c r="L6" s="40"/>
      <c r="M6" s="4"/>
      <c r="N6" s="225"/>
      <c r="O6" s="225"/>
      <c r="P6" s="225"/>
      <c r="Q6" s="225"/>
      <c r="R6" s="35"/>
      <c r="U6" s="83"/>
      <c r="Y6" s="87"/>
    </row>
    <row r="7" spans="1:25" ht="25.25" customHeight="1" x14ac:dyDescent="0.5">
      <c r="A7" s="2"/>
      <c r="B7" s="36"/>
      <c r="C7" s="98" t="s">
        <v>7</v>
      </c>
      <c r="D7" s="123"/>
      <c r="E7" s="39"/>
      <c r="F7" s="131" t="s">
        <v>16</v>
      </c>
      <c r="G7" s="218" t="s">
        <v>2</v>
      </c>
      <c r="H7" s="219"/>
      <c r="I7" s="40"/>
      <c r="J7" s="154" t="s">
        <v>56</v>
      </c>
      <c r="K7" s="155" t="s">
        <v>57</v>
      </c>
      <c r="L7" s="40"/>
      <c r="M7" s="4"/>
      <c r="N7" s="225"/>
      <c r="O7" s="225"/>
      <c r="P7" s="225"/>
      <c r="Q7" s="225"/>
      <c r="R7" s="35"/>
      <c r="U7" s="83"/>
      <c r="Y7" s="87"/>
    </row>
    <row r="8" spans="1:25" ht="22.25" customHeight="1" thickBot="1" x14ac:dyDescent="0.55000000000000004">
      <c r="B8" s="42"/>
      <c r="C8" s="98" t="s">
        <v>8</v>
      </c>
      <c r="D8" s="123"/>
      <c r="E8" s="41"/>
      <c r="F8" s="129" t="s">
        <v>17</v>
      </c>
      <c r="G8" s="218" t="s">
        <v>82</v>
      </c>
      <c r="H8" s="219"/>
      <c r="J8" s="154" t="s">
        <v>84</v>
      </c>
      <c r="K8" s="156" t="s">
        <v>58</v>
      </c>
      <c r="L8" s="41"/>
      <c r="M8" s="4"/>
      <c r="N8" s="225"/>
      <c r="O8" s="225"/>
      <c r="P8" s="225"/>
      <c r="Q8" s="225"/>
      <c r="R8" s="43"/>
      <c r="Y8" s="87"/>
    </row>
    <row r="9" spans="1:25" ht="22.25" customHeight="1" x14ac:dyDescent="0.5">
      <c r="B9" s="42"/>
      <c r="C9" s="98" t="s">
        <v>10</v>
      </c>
      <c r="D9" s="123"/>
      <c r="E9" s="41"/>
      <c r="F9" s="129" t="s">
        <v>18</v>
      </c>
      <c r="G9" s="219" t="s">
        <v>83</v>
      </c>
      <c r="H9" s="219"/>
      <c r="K9" s="41"/>
      <c r="L9" s="41"/>
      <c r="M9" s="4"/>
      <c r="N9" s="225"/>
      <c r="O9" s="225"/>
      <c r="P9" s="225"/>
      <c r="Q9" s="225"/>
      <c r="R9" s="43"/>
      <c r="Y9" s="87"/>
    </row>
    <row r="10" spans="1:25" ht="22.25" customHeight="1" thickBot="1" x14ac:dyDescent="0.55000000000000004">
      <c r="B10" s="42"/>
      <c r="C10" s="98" t="s">
        <v>11</v>
      </c>
      <c r="D10" s="123"/>
      <c r="E10" s="41"/>
      <c r="F10" s="130" t="s">
        <v>19</v>
      </c>
      <c r="G10" s="220" t="s">
        <v>62</v>
      </c>
      <c r="H10" s="221"/>
      <c r="K10" s="41"/>
      <c r="L10" s="41"/>
      <c r="M10" s="4"/>
      <c r="N10" s="225"/>
      <c r="O10" s="225"/>
      <c r="P10" s="225"/>
      <c r="Q10" s="225"/>
      <c r="R10" s="43"/>
      <c r="Y10" s="87"/>
    </row>
    <row r="11" spans="1:25" ht="22.25" customHeight="1" x14ac:dyDescent="0.45">
      <c r="B11" s="42"/>
      <c r="C11" s="98" t="s">
        <v>12</v>
      </c>
      <c r="D11" s="123"/>
      <c r="E11" s="41"/>
      <c r="H11" s="41"/>
      <c r="K11" s="41"/>
      <c r="L11" s="41"/>
      <c r="M11" s="4"/>
      <c r="N11" s="225"/>
      <c r="O11" s="225"/>
      <c r="P11" s="225"/>
      <c r="Q11" s="225"/>
      <c r="R11" s="43"/>
      <c r="Y11" s="87"/>
    </row>
    <row r="12" spans="1:25" ht="22.25" customHeight="1" x14ac:dyDescent="0.45">
      <c r="B12" s="42"/>
      <c r="C12" s="98" t="s">
        <v>9</v>
      </c>
      <c r="D12" s="123"/>
      <c r="E12" s="41"/>
      <c r="H12" s="41"/>
      <c r="I12" s="41"/>
      <c r="J12" s="41"/>
      <c r="K12" s="41"/>
      <c r="L12" s="41"/>
      <c r="M12" s="4"/>
      <c r="N12" s="4"/>
      <c r="O12" s="4"/>
      <c r="P12" s="4"/>
      <c r="Q12" s="4"/>
      <c r="R12" s="43"/>
      <c r="Y12" s="87"/>
    </row>
    <row r="13" spans="1:25" ht="22.25" customHeight="1" x14ac:dyDescent="0.45">
      <c r="B13" s="42"/>
      <c r="C13" s="98" t="s">
        <v>13</v>
      </c>
      <c r="D13" s="123"/>
      <c r="E13" s="41"/>
      <c r="F13" s="41"/>
      <c r="G13" s="41"/>
      <c r="H13" s="41"/>
      <c r="I13" s="41"/>
      <c r="J13" s="41"/>
      <c r="K13" s="41"/>
      <c r="L13" s="41"/>
      <c r="M13" s="4"/>
      <c r="N13" s="4"/>
      <c r="O13" s="4"/>
      <c r="P13" s="4"/>
      <c r="Q13" s="4"/>
      <c r="R13" s="43"/>
      <c r="Y13" s="87"/>
    </row>
    <row r="14" spans="1:25" ht="22.25" customHeight="1" x14ac:dyDescent="0.45">
      <c r="B14" s="42"/>
      <c r="C14" s="98" t="s">
        <v>14</v>
      </c>
      <c r="D14" s="123"/>
      <c r="E14" s="41"/>
      <c r="F14" s="41"/>
      <c r="G14" s="41"/>
      <c r="H14" s="41"/>
      <c r="I14" s="41"/>
      <c r="J14" s="41"/>
      <c r="K14" s="41"/>
      <c r="L14" s="41"/>
      <c r="M14" s="4"/>
      <c r="N14" s="4"/>
      <c r="O14" s="4"/>
      <c r="P14" s="4"/>
      <c r="Q14" s="4"/>
      <c r="R14" s="43"/>
      <c r="Y14" s="87"/>
    </row>
    <row r="15" spans="1:25" ht="22.25" customHeight="1" x14ac:dyDescent="0.45">
      <c r="B15" s="42"/>
      <c r="C15" s="98" t="s">
        <v>15</v>
      </c>
      <c r="D15" s="123"/>
      <c r="E15" s="41"/>
      <c r="F15" s="41"/>
      <c r="G15" s="41"/>
      <c r="H15" s="41"/>
      <c r="I15" s="41"/>
      <c r="J15" s="41"/>
      <c r="K15" s="41"/>
      <c r="L15" s="41"/>
      <c r="M15" s="4"/>
      <c r="N15" s="4"/>
      <c r="O15" s="4"/>
      <c r="P15" s="4"/>
      <c r="Q15" s="4"/>
      <c r="R15" s="43"/>
      <c r="Y15" s="87"/>
    </row>
    <row r="16" spans="1:25" ht="16.399999999999999" customHeight="1" thickBot="1" x14ac:dyDescent="0.5">
      <c r="B16" s="42"/>
      <c r="C16" s="97"/>
      <c r="D16" s="41"/>
      <c r="E16" s="41"/>
      <c r="F16" s="41"/>
      <c r="G16" s="41"/>
      <c r="H16" s="41"/>
      <c r="I16" s="41"/>
      <c r="J16" s="41"/>
      <c r="K16" s="41"/>
      <c r="L16" s="41"/>
      <c r="M16" s="4"/>
      <c r="N16" s="4"/>
      <c r="O16" s="4"/>
      <c r="P16" s="4"/>
      <c r="Q16" s="4"/>
      <c r="R16" s="43"/>
      <c r="Y16" s="87"/>
    </row>
    <row r="17" spans="2:31" s="4" customFormat="1" ht="41.75" customHeight="1" thickBot="1" x14ac:dyDescent="0.5">
      <c r="B17" s="45"/>
      <c r="E17" s="208" t="s">
        <v>33</v>
      </c>
      <c r="F17" s="209"/>
      <c r="G17" s="209"/>
      <c r="H17" s="209"/>
      <c r="I17" s="209"/>
      <c r="J17" s="209"/>
      <c r="K17" s="210"/>
      <c r="R17" s="44"/>
      <c r="V17" s="172"/>
      <c r="W17" s="172"/>
      <c r="X17" s="172"/>
      <c r="Y17" s="88" t="s">
        <v>66</v>
      </c>
      <c r="Z17" s="172"/>
      <c r="AA17" s="172"/>
      <c r="AB17" s="172"/>
      <c r="AC17" s="172"/>
      <c r="AD17" s="172"/>
      <c r="AE17" s="172"/>
    </row>
    <row r="18" spans="2:31" s="4" customFormat="1" ht="53.25" customHeight="1" thickBot="1" x14ac:dyDescent="0.5">
      <c r="B18" s="45"/>
      <c r="C18" s="99">
        <f>E4</f>
        <v>0</v>
      </c>
      <c r="D18" s="100"/>
      <c r="E18" s="157" t="s">
        <v>26</v>
      </c>
      <c r="F18" s="158" t="s">
        <v>27</v>
      </c>
      <c r="G18" s="158" t="s">
        <v>28</v>
      </c>
      <c r="H18" s="158" t="s">
        <v>29</v>
      </c>
      <c r="I18" s="158" t="s">
        <v>30</v>
      </c>
      <c r="J18" s="158" t="s">
        <v>31</v>
      </c>
      <c r="K18" s="159" t="s">
        <v>32</v>
      </c>
      <c r="L18" s="55"/>
      <c r="R18" s="44"/>
      <c r="S18" s="91"/>
      <c r="V18" s="172"/>
      <c r="W18" s="172"/>
      <c r="X18" s="172"/>
      <c r="Y18" s="88" t="s">
        <v>65</v>
      </c>
      <c r="Z18" s="172"/>
      <c r="AA18" s="172"/>
      <c r="AB18" s="172"/>
      <c r="AC18" s="172"/>
      <c r="AD18" s="172"/>
      <c r="AE18" s="172"/>
    </row>
    <row r="19" spans="2:31" s="4" customFormat="1" ht="42.65" customHeight="1" x14ac:dyDescent="0.45">
      <c r="B19" s="45"/>
      <c r="C19" s="132" t="s">
        <v>67</v>
      </c>
      <c r="D19" s="133"/>
      <c r="E19" s="69" t="s">
        <v>79</v>
      </c>
      <c r="F19" s="174"/>
      <c r="G19" s="174"/>
      <c r="H19" s="174"/>
      <c r="I19" s="174"/>
      <c r="J19" s="174"/>
      <c r="K19" s="175"/>
      <c r="L19" s="56"/>
      <c r="M19" s="30"/>
      <c r="O19" s="58"/>
      <c r="R19" s="44"/>
      <c r="V19" s="172"/>
      <c r="W19" s="172"/>
      <c r="X19" s="172"/>
      <c r="Y19" s="89" t="s">
        <v>63</v>
      </c>
      <c r="Z19" s="172"/>
      <c r="AA19" s="172"/>
      <c r="AB19" s="172"/>
      <c r="AC19" s="172"/>
      <c r="AD19" s="172"/>
      <c r="AE19" s="172"/>
    </row>
    <row r="20" spans="2:31" s="4" customFormat="1" ht="42.65" customHeight="1" x14ac:dyDescent="0.45">
      <c r="B20" s="45"/>
      <c r="C20" s="103" t="s">
        <v>20</v>
      </c>
      <c r="D20" s="104"/>
      <c r="E20" s="187" t="s">
        <v>71</v>
      </c>
      <c r="F20" s="176"/>
      <c r="G20" s="174"/>
      <c r="H20" s="174"/>
      <c r="I20" s="174"/>
      <c r="J20" s="174"/>
      <c r="K20" s="175"/>
      <c r="L20" s="56"/>
      <c r="M20" s="30"/>
      <c r="O20" s="58"/>
      <c r="R20" s="44"/>
      <c r="V20" s="172"/>
      <c r="W20" s="172"/>
      <c r="X20" s="172"/>
      <c r="Y20" s="89" t="s">
        <v>64</v>
      </c>
      <c r="Z20" s="172"/>
      <c r="AA20" s="172"/>
      <c r="AB20" s="172"/>
      <c r="AC20" s="172"/>
      <c r="AD20" s="172"/>
      <c r="AE20" s="172"/>
    </row>
    <row r="21" spans="2:31" s="4" customFormat="1" ht="42.65" customHeight="1" x14ac:dyDescent="0.35">
      <c r="B21" s="45"/>
      <c r="C21" s="103" t="s">
        <v>21</v>
      </c>
      <c r="D21" s="104"/>
      <c r="E21" s="186">
        <v>10</v>
      </c>
      <c r="F21" s="174"/>
      <c r="G21" s="174"/>
      <c r="H21" s="174"/>
      <c r="I21" s="174"/>
      <c r="J21" s="174"/>
      <c r="K21" s="175"/>
      <c r="L21" s="56"/>
      <c r="M21" s="30"/>
      <c r="O21" s="58"/>
      <c r="R21" s="44"/>
      <c r="V21" s="172"/>
      <c r="W21" s="172"/>
      <c r="X21" s="172"/>
      <c r="Y21" s="85"/>
      <c r="Z21" s="172"/>
      <c r="AA21" s="172"/>
      <c r="AB21" s="172"/>
      <c r="AC21" s="172"/>
      <c r="AD21" s="172"/>
      <c r="AE21" s="172"/>
    </row>
    <row r="22" spans="2:31" s="4" customFormat="1" ht="64.5" customHeight="1" x14ac:dyDescent="0.35">
      <c r="B22" s="45"/>
      <c r="C22" s="103" t="s">
        <v>61</v>
      </c>
      <c r="D22" s="102"/>
      <c r="E22" s="84" t="s">
        <v>63</v>
      </c>
      <c r="F22" s="174"/>
      <c r="G22" s="174"/>
      <c r="H22" s="174"/>
      <c r="I22" s="174"/>
      <c r="J22" s="174"/>
      <c r="K22" s="175"/>
      <c r="L22" s="56"/>
      <c r="M22" s="30"/>
      <c r="O22" s="58"/>
      <c r="R22" s="44"/>
      <c r="V22" s="172"/>
      <c r="W22" s="172"/>
      <c r="X22" s="172"/>
      <c r="Y22" s="85"/>
      <c r="Z22" s="172"/>
      <c r="AA22" s="172"/>
      <c r="AB22" s="172"/>
      <c r="AC22" s="172"/>
      <c r="AD22" s="172"/>
      <c r="AE22" s="172"/>
    </row>
    <row r="23" spans="2:31" s="4" customFormat="1" ht="42.65" customHeight="1" x14ac:dyDescent="0.35">
      <c r="B23" s="45"/>
      <c r="C23" s="103" t="s">
        <v>22</v>
      </c>
      <c r="D23" s="104"/>
      <c r="E23" s="186" t="s">
        <v>72</v>
      </c>
      <c r="F23" s="174"/>
      <c r="G23" s="174"/>
      <c r="H23" s="174"/>
      <c r="I23" s="174"/>
      <c r="J23" s="174"/>
      <c r="K23" s="175"/>
      <c r="L23" s="56"/>
      <c r="M23" s="30"/>
      <c r="O23" s="58"/>
      <c r="R23" s="44"/>
      <c r="V23" s="172"/>
      <c r="W23" s="172"/>
      <c r="X23" s="172"/>
      <c r="Y23" s="85"/>
      <c r="Z23" s="172"/>
      <c r="AA23" s="172"/>
      <c r="AB23" s="172"/>
      <c r="AC23" s="172"/>
      <c r="AD23" s="172"/>
      <c r="AE23" s="172"/>
    </row>
    <row r="24" spans="2:31" s="4" customFormat="1" ht="42.65" customHeight="1" x14ac:dyDescent="0.35">
      <c r="B24" s="45"/>
      <c r="C24" s="103" t="s">
        <v>23</v>
      </c>
      <c r="D24" s="104"/>
      <c r="E24" s="69" t="s">
        <v>73</v>
      </c>
      <c r="F24" s="174"/>
      <c r="G24" s="174"/>
      <c r="H24" s="174"/>
      <c r="I24" s="174"/>
      <c r="J24" s="174"/>
      <c r="K24" s="175"/>
      <c r="L24" s="56"/>
      <c r="M24" s="30"/>
      <c r="O24" s="58"/>
      <c r="R24" s="44"/>
      <c r="V24" s="172"/>
      <c r="W24" s="172"/>
      <c r="X24" s="172"/>
      <c r="Y24" s="85"/>
      <c r="Z24" s="172"/>
      <c r="AA24" s="172"/>
      <c r="AB24" s="172"/>
      <c r="AC24" s="172"/>
      <c r="AD24" s="172"/>
      <c r="AE24" s="172"/>
    </row>
    <row r="25" spans="2:31" s="4" customFormat="1" ht="42.65" customHeight="1" x14ac:dyDescent="0.35">
      <c r="B25" s="45"/>
      <c r="C25" s="103" t="s">
        <v>24</v>
      </c>
      <c r="D25" s="102"/>
      <c r="E25" s="96" t="s">
        <v>74</v>
      </c>
      <c r="F25" s="177"/>
      <c r="G25" s="177"/>
      <c r="H25" s="177"/>
      <c r="I25" s="177"/>
      <c r="J25" s="177"/>
      <c r="K25" s="178"/>
      <c r="L25" s="56"/>
      <c r="M25" s="30"/>
      <c r="O25" s="58"/>
      <c r="R25" s="44"/>
      <c r="V25" s="172"/>
      <c r="W25" s="172"/>
      <c r="X25" s="172"/>
      <c r="Y25" s="85"/>
      <c r="Z25" s="172"/>
      <c r="AA25" s="172"/>
      <c r="AB25" s="172"/>
      <c r="AC25" s="172"/>
      <c r="AD25" s="172"/>
      <c r="AE25" s="172"/>
    </row>
    <row r="26" spans="2:31" s="4" customFormat="1" ht="42.65" customHeight="1" thickBot="1" x14ac:dyDescent="0.4">
      <c r="B26" s="45"/>
      <c r="C26" s="134" t="s">
        <v>25</v>
      </c>
      <c r="D26" s="135"/>
      <c r="E26" s="119">
        <v>1000</v>
      </c>
      <c r="F26" s="179"/>
      <c r="G26" s="179"/>
      <c r="H26" s="179"/>
      <c r="I26" s="179"/>
      <c r="J26" s="179"/>
      <c r="K26" s="180"/>
      <c r="L26" s="57"/>
      <c r="M26" s="29"/>
      <c r="O26" s="59"/>
      <c r="R26" s="44"/>
      <c r="V26" s="172"/>
      <c r="W26" s="172"/>
      <c r="X26" s="172"/>
      <c r="Y26" s="85"/>
      <c r="Z26" s="172"/>
      <c r="AA26" s="172"/>
      <c r="AB26" s="172"/>
      <c r="AC26" s="172"/>
      <c r="AD26" s="172"/>
      <c r="AE26" s="172"/>
    </row>
    <row r="27" spans="2:31" s="4" customFormat="1" ht="46.25" customHeight="1" thickBot="1" x14ac:dyDescent="0.4">
      <c r="B27" s="45"/>
      <c r="C27" s="136"/>
      <c r="D27" s="136"/>
      <c r="E27" s="28"/>
      <c r="F27" s="28"/>
      <c r="G27" s="28"/>
      <c r="H27" s="27"/>
      <c r="I27" s="27"/>
      <c r="J27" s="26"/>
      <c r="K27" s="26"/>
      <c r="L27" s="26"/>
      <c r="M27" s="26"/>
      <c r="R27" s="44"/>
      <c r="V27" s="172"/>
      <c r="W27" s="172"/>
      <c r="X27" s="172"/>
      <c r="Y27" s="85"/>
      <c r="Z27" s="172"/>
      <c r="AA27" s="172"/>
      <c r="AB27" s="172"/>
      <c r="AC27" s="172"/>
      <c r="AD27" s="172"/>
      <c r="AE27" s="172"/>
    </row>
    <row r="28" spans="2:31" s="4" customFormat="1" ht="34.25" customHeight="1" thickBot="1" x14ac:dyDescent="0.4">
      <c r="B28" s="45"/>
      <c r="C28" s="105"/>
      <c r="D28" s="105"/>
      <c r="E28" s="208" t="s">
        <v>55</v>
      </c>
      <c r="F28" s="209"/>
      <c r="G28" s="209"/>
      <c r="H28" s="209"/>
      <c r="I28" s="209"/>
      <c r="J28" s="209"/>
      <c r="K28" s="210"/>
      <c r="L28" s="26"/>
      <c r="M28" s="26"/>
      <c r="R28" s="44"/>
      <c r="V28" s="172"/>
      <c r="W28" s="172"/>
      <c r="X28" s="172"/>
      <c r="Y28" s="85"/>
      <c r="Z28" s="172"/>
      <c r="AA28" s="172"/>
      <c r="AB28" s="172"/>
      <c r="AC28" s="172"/>
      <c r="AD28" s="172"/>
      <c r="AE28" s="172"/>
    </row>
    <row r="29" spans="2:31" s="4" customFormat="1" ht="48.5" customHeight="1" thickBot="1" x14ac:dyDescent="0.4">
      <c r="B29" s="45"/>
      <c r="C29" s="105"/>
      <c r="D29" s="105"/>
      <c r="E29" s="160" t="s">
        <v>26</v>
      </c>
      <c r="F29" s="161" t="s">
        <v>27</v>
      </c>
      <c r="G29" s="160" t="s">
        <v>28</v>
      </c>
      <c r="H29" s="161" t="s">
        <v>29</v>
      </c>
      <c r="I29" s="160" t="s">
        <v>30</v>
      </c>
      <c r="J29" s="161" t="s">
        <v>31</v>
      </c>
      <c r="K29" s="160" t="s">
        <v>32</v>
      </c>
      <c r="L29" s="162" t="s">
        <v>0</v>
      </c>
      <c r="M29" s="26"/>
      <c r="N29" s="110"/>
      <c r="O29" s="111"/>
      <c r="P29" s="111"/>
      <c r="Q29" s="112"/>
      <c r="R29" s="44"/>
      <c r="V29" s="172"/>
      <c r="W29" s="172"/>
      <c r="X29" s="172"/>
      <c r="Y29" s="85"/>
      <c r="Z29" s="172"/>
      <c r="AA29" s="172"/>
      <c r="AB29" s="172"/>
      <c r="AC29" s="172"/>
      <c r="AD29" s="172"/>
      <c r="AE29" s="172"/>
    </row>
    <row r="30" spans="2:31" s="4" customFormat="1" ht="147" customHeight="1" x14ac:dyDescent="0.35">
      <c r="B30" s="45"/>
      <c r="C30" s="231" t="s">
        <v>81</v>
      </c>
      <c r="D30" s="52" t="s">
        <v>34</v>
      </c>
      <c r="E30" s="60"/>
      <c r="F30" s="60"/>
      <c r="G30" s="181"/>
      <c r="H30" s="181"/>
      <c r="I30" s="181"/>
      <c r="J30" s="181"/>
      <c r="K30" s="181"/>
      <c r="L30" s="61">
        <f>SUM(E30:K30)</f>
        <v>0</v>
      </c>
      <c r="M30" s="25"/>
      <c r="N30" s="50"/>
      <c r="O30" s="106"/>
      <c r="P30" s="106"/>
      <c r="Q30" s="50"/>
      <c r="R30" s="44"/>
      <c r="V30" s="172"/>
      <c r="W30" s="172"/>
      <c r="X30" s="172"/>
      <c r="Y30" s="85"/>
      <c r="Z30" s="172"/>
      <c r="AA30" s="172"/>
      <c r="AB30" s="172"/>
      <c r="AC30" s="172"/>
      <c r="AD30" s="172"/>
      <c r="AE30" s="172"/>
    </row>
    <row r="31" spans="2:31" s="4" customFormat="1" ht="170.5" customHeight="1" x14ac:dyDescent="0.35">
      <c r="B31" s="45"/>
      <c r="C31" s="232"/>
      <c r="D31" s="53" t="s">
        <v>36</v>
      </c>
      <c r="E31" s="62"/>
      <c r="F31" s="62"/>
      <c r="G31" s="181"/>
      <c r="H31" s="181"/>
      <c r="I31" s="181"/>
      <c r="J31" s="181"/>
      <c r="K31" s="181"/>
      <c r="L31" s="63">
        <f>SUM(E31:K31)</f>
        <v>0</v>
      </c>
      <c r="M31" s="25"/>
      <c r="N31" s="50"/>
      <c r="O31" s="106"/>
      <c r="P31" s="106"/>
      <c r="Q31" s="50"/>
      <c r="R31" s="44"/>
      <c r="V31" s="172"/>
      <c r="W31" s="172"/>
      <c r="X31" s="172"/>
      <c r="Y31" s="85"/>
      <c r="Z31" s="172"/>
      <c r="AA31" s="172"/>
      <c r="AB31" s="172"/>
      <c r="AC31" s="172"/>
      <c r="AD31" s="172"/>
      <c r="AE31" s="172"/>
    </row>
    <row r="32" spans="2:31" s="4" customFormat="1" ht="124.5" customHeight="1" thickBot="1" x14ac:dyDescent="0.4">
      <c r="B32" s="45"/>
      <c r="C32" s="233"/>
      <c r="D32" s="54" t="s">
        <v>0</v>
      </c>
      <c r="E32" s="182">
        <f>E30*E26+E31*E26</f>
        <v>0</v>
      </c>
      <c r="F32" s="182">
        <f>F30*F26+F31*F26</f>
        <v>0</v>
      </c>
      <c r="G32" s="182">
        <f t="shared" ref="G32:K32" si="0">G30*G26+G31*G26</f>
        <v>0</v>
      </c>
      <c r="H32" s="182">
        <f t="shared" si="0"/>
        <v>0</v>
      </c>
      <c r="I32" s="182">
        <f t="shared" si="0"/>
        <v>0</v>
      </c>
      <c r="J32" s="182">
        <f t="shared" si="0"/>
        <v>0</v>
      </c>
      <c r="K32" s="183">
        <f t="shared" si="0"/>
        <v>0</v>
      </c>
      <c r="L32" s="184">
        <f>SUM(E32:K32)</f>
        <v>0</v>
      </c>
      <c r="M32" s="25"/>
      <c r="N32" s="108"/>
      <c r="O32" s="113"/>
      <c r="P32" s="109"/>
      <c r="Q32" s="114"/>
      <c r="R32" s="44"/>
      <c r="V32" s="172"/>
      <c r="W32" s="172"/>
      <c r="X32" s="172"/>
      <c r="Y32" s="85"/>
      <c r="Z32" s="172"/>
      <c r="AA32" s="172"/>
      <c r="AB32" s="172"/>
      <c r="AC32" s="172"/>
      <c r="AD32" s="172"/>
      <c r="AE32" s="172"/>
    </row>
    <row r="33" spans="2:31" s="4" customFormat="1" ht="201.5" customHeight="1" x14ac:dyDescent="0.35">
      <c r="B33" s="45"/>
      <c r="C33" s="231" t="s">
        <v>80</v>
      </c>
      <c r="D33" s="52" t="s">
        <v>34</v>
      </c>
      <c r="E33" s="60"/>
      <c r="F33" s="60"/>
      <c r="G33" s="181"/>
      <c r="H33" s="181"/>
      <c r="I33" s="181"/>
      <c r="J33" s="181"/>
      <c r="K33" s="181"/>
      <c r="L33" s="64">
        <f>SUM(E33:K33)</f>
        <v>0</v>
      </c>
      <c r="M33" s="25"/>
      <c r="N33" s="50"/>
      <c r="O33" s="106"/>
      <c r="P33" s="106"/>
      <c r="Q33" s="50"/>
      <c r="R33" s="44"/>
      <c r="V33" s="172"/>
      <c r="W33" s="172"/>
      <c r="X33" s="172"/>
      <c r="Y33" s="85"/>
      <c r="Z33" s="172"/>
      <c r="AA33" s="172"/>
      <c r="AB33" s="172"/>
      <c r="AC33" s="172"/>
      <c r="AD33" s="172"/>
      <c r="AE33" s="172"/>
    </row>
    <row r="34" spans="2:31" s="4" customFormat="1" ht="305" customHeight="1" x14ac:dyDescent="0.35">
      <c r="B34" s="45"/>
      <c r="C34" s="234"/>
      <c r="D34" s="53" t="s">
        <v>36</v>
      </c>
      <c r="E34" s="62"/>
      <c r="F34" s="62"/>
      <c r="G34" s="181"/>
      <c r="H34" s="181"/>
      <c r="I34" s="181"/>
      <c r="J34" s="181"/>
      <c r="K34" s="181"/>
      <c r="L34" s="63">
        <f t="shared" ref="L34:L35" si="1">SUM(E34:K34)</f>
        <v>0</v>
      </c>
      <c r="M34" s="25"/>
      <c r="N34" s="50"/>
      <c r="O34" s="106"/>
      <c r="P34" s="106"/>
      <c r="Q34" s="50"/>
      <c r="R34" s="44"/>
      <c r="V34" s="172"/>
      <c r="W34" s="172"/>
      <c r="X34" s="172"/>
      <c r="Y34" s="85"/>
      <c r="Z34" s="172"/>
      <c r="AA34" s="172"/>
      <c r="AB34" s="172"/>
      <c r="AC34" s="172"/>
      <c r="AD34" s="172"/>
      <c r="AE34" s="172"/>
    </row>
    <row r="35" spans="2:31" s="4" customFormat="1" ht="292" customHeight="1" thickBot="1" x14ac:dyDescent="0.4">
      <c r="B35" s="45"/>
      <c r="C35" s="235"/>
      <c r="D35" s="54" t="s">
        <v>0</v>
      </c>
      <c r="E35" s="182">
        <f>E33*E26+E34*E26</f>
        <v>0</v>
      </c>
      <c r="F35" s="182">
        <f t="shared" ref="F35:K35" si="2">F33*F26+F34*F26</f>
        <v>0</v>
      </c>
      <c r="G35" s="182">
        <f t="shared" si="2"/>
        <v>0</v>
      </c>
      <c r="H35" s="182">
        <f t="shared" si="2"/>
        <v>0</v>
      </c>
      <c r="I35" s="182">
        <f t="shared" si="2"/>
        <v>0</v>
      </c>
      <c r="J35" s="182">
        <f t="shared" si="2"/>
        <v>0</v>
      </c>
      <c r="K35" s="183">
        <f t="shared" si="2"/>
        <v>0</v>
      </c>
      <c r="L35" s="184">
        <f t="shared" si="1"/>
        <v>0</v>
      </c>
      <c r="M35" s="25"/>
      <c r="N35" s="108"/>
      <c r="O35" s="113"/>
      <c r="P35" s="109"/>
      <c r="Q35" s="114"/>
      <c r="R35" s="44"/>
      <c r="V35" s="172"/>
      <c r="W35" s="172"/>
      <c r="X35" s="172"/>
      <c r="Y35" s="85"/>
      <c r="Z35" s="172"/>
      <c r="AA35" s="172"/>
      <c r="AB35" s="172"/>
      <c r="AC35" s="172"/>
      <c r="AD35" s="172"/>
      <c r="AE35" s="172"/>
    </row>
    <row r="36" spans="2:31" s="4" customFormat="1" ht="16.25" customHeight="1" thickBot="1" x14ac:dyDescent="0.4">
      <c r="B36" s="45"/>
      <c r="C36" s="24"/>
      <c r="D36" s="23"/>
      <c r="E36" s="65"/>
      <c r="F36" s="66"/>
      <c r="G36" s="65"/>
      <c r="H36" s="66"/>
      <c r="I36" s="65"/>
      <c r="J36" s="66"/>
      <c r="K36" s="67"/>
      <c r="L36" s="67"/>
      <c r="M36" s="23"/>
      <c r="N36" s="51"/>
      <c r="O36" s="115"/>
      <c r="P36" s="115"/>
      <c r="Q36" s="115"/>
      <c r="R36" s="44"/>
      <c r="V36" s="172"/>
      <c r="W36" s="172"/>
      <c r="X36" s="172"/>
      <c r="Y36" s="85"/>
      <c r="Z36" s="172"/>
      <c r="AA36" s="172"/>
      <c r="AB36" s="172"/>
      <c r="AC36" s="172"/>
      <c r="AD36" s="172"/>
      <c r="AE36" s="172"/>
    </row>
    <row r="37" spans="2:31" s="4" customFormat="1" ht="34.25" customHeight="1" thickBot="1" x14ac:dyDescent="0.4">
      <c r="B37" s="45"/>
      <c r="C37" s="226" t="s">
        <v>35</v>
      </c>
      <c r="D37" s="227"/>
      <c r="E37" s="68">
        <f>E30+E31+E33+E34</f>
        <v>0</v>
      </c>
      <c r="F37" s="68">
        <f t="shared" ref="F37:L37" si="3">F30+F31+F33+F34</f>
        <v>0</v>
      </c>
      <c r="G37" s="68">
        <f t="shared" si="3"/>
        <v>0</v>
      </c>
      <c r="H37" s="68">
        <f t="shared" si="3"/>
        <v>0</v>
      </c>
      <c r="I37" s="68">
        <f t="shared" si="3"/>
        <v>0</v>
      </c>
      <c r="J37" s="68">
        <f t="shared" si="3"/>
        <v>0</v>
      </c>
      <c r="K37" s="68">
        <f t="shared" si="3"/>
        <v>0</v>
      </c>
      <c r="L37" s="68">
        <f t="shared" si="3"/>
        <v>0</v>
      </c>
      <c r="M37" s="13"/>
      <c r="N37" s="13"/>
      <c r="O37" s="8"/>
      <c r="P37" s="8"/>
      <c r="Q37" s="8"/>
      <c r="R37" s="44"/>
      <c r="V37" s="172"/>
      <c r="W37" s="172"/>
      <c r="X37" s="172"/>
      <c r="Y37" s="85"/>
      <c r="Z37" s="172"/>
      <c r="AA37" s="172"/>
      <c r="AB37" s="172"/>
      <c r="AC37" s="172"/>
      <c r="AD37" s="172"/>
      <c r="AE37" s="172"/>
    </row>
    <row r="38" spans="2:31" s="4" customFormat="1" ht="34.25" customHeight="1" thickBot="1" x14ac:dyDescent="0.4">
      <c r="B38" s="45"/>
      <c r="C38" s="226" t="s">
        <v>37</v>
      </c>
      <c r="D38" s="227"/>
      <c r="E38" s="163">
        <f>E32+E35</f>
        <v>0</v>
      </c>
      <c r="F38" s="163">
        <f t="shared" ref="F38:L38" si="4">F32+F35</f>
        <v>0</v>
      </c>
      <c r="G38" s="163">
        <f t="shared" si="4"/>
        <v>0</v>
      </c>
      <c r="H38" s="163">
        <f t="shared" si="4"/>
        <v>0</v>
      </c>
      <c r="I38" s="163">
        <f t="shared" si="4"/>
        <v>0</v>
      </c>
      <c r="J38" s="163">
        <f t="shared" si="4"/>
        <v>0</v>
      </c>
      <c r="K38" s="163">
        <f t="shared" si="4"/>
        <v>0</v>
      </c>
      <c r="L38" s="163">
        <f t="shared" si="4"/>
        <v>0</v>
      </c>
      <c r="M38" s="13"/>
      <c r="N38" s="115"/>
      <c r="O38" s="116"/>
      <c r="P38" s="117"/>
      <c r="Q38" s="74"/>
      <c r="R38" s="44"/>
      <c r="V38" s="172"/>
      <c r="W38" s="172"/>
      <c r="X38" s="172"/>
      <c r="Y38" s="85"/>
      <c r="Z38" s="172"/>
      <c r="AA38" s="172"/>
      <c r="AB38" s="172"/>
      <c r="AC38" s="172"/>
      <c r="AD38" s="172"/>
      <c r="AE38" s="172"/>
    </row>
    <row r="39" spans="2:31" s="4" customFormat="1" ht="11.25" customHeight="1" thickBot="1" x14ac:dyDescent="0.4">
      <c r="B39" s="45"/>
      <c r="D39" s="22"/>
      <c r="E39" s="22"/>
      <c r="F39" s="21"/>
      <c r="G39" s="21"/>
      <c r="N39" s="8"/>
      <c r="O39" s="8"/>
      <c r="P39" s="8"/>
      <c r="Q39" s="8"/>
      <c r="R39" s="44"/>
      <c r="V39" s="172"/>
      <c r="W39" s="172"/>
      <c r="X39" s="172"/>
      <c r="Y39" s="85"/>
      <c r="Z39" s="172"/>
      <c r="AA39" s="172"/>
      <c r="AB39" s="172"/>
      <c r="AC39" s="172"/>
      <c r="AD39" s="172"/>
      <c r="AE39" s="172"/>
    </row>
    <row r="40" spans="2:31" s="4" customFormat="1" ht="43.25" customHeight="1" thickBot="1" x14ac:dyDescent="0.4">
      <c r="B40" s="45"/>
      <c r="C40" s="226" t="s">
        <v>68</v>
      </c>
      <c r="D40" s="227" t="s">
        <v>4</v>
      </c>
      <c r="E40" s="118"/>
      <c r="F40" s="21"/>
      <c r="G40" s="21"/>
      <c r="R40" s="44"/>
      <c r="V40" s="172"/>
      <c r="W40" s="172"/>
      <c r="X40" s="172"/>
      <c r="Y40" s="85"/>
      <c r="Z40" s="172"/>
      <c r="AA40" s="172"/>
      <c r="AB40" s="172"/>
      <c r="AC40" s="172"/>
      <c r="AD40" s="172"/>
      <c r="AE40" s="172"/>
    </row>
    <row r="41" spans="2:31" s="4" customFormat="1" ht="43.25" customHeight="1" thickBot="1" x14ac:dyDescent="0.4">
      <c r="B41" s="45"/>
      <c r="C41" s="167" t="s">
        <v>60</v>
      </c>
      <c r="D41" s="139"/>
      <c r="E41" s="118"/>
      <c r="F41" s="21"/>
      <c r="G41" s="21"/>
      <c r="R41" s="44"/>
      <c r="V41" s="172"/>
      <c r="W41" s="172"/>
      <c r="X41" s="172"/>
      <c r="Y41" s="85"/>
      <c r="Z41" s="172"/>
      <c r="AA41" s="172"/>
      <c r="AB41" s="172"/>
      <c r="AC41" s="172"/>
      <c r="AD41" s="172"/>
      <c r="AE41" s="172"/>
    </row>
    <row r="42" spans="2:31" s="4" customFormat="1" ht="43.25" customHeight="1" thickBot="1" x14ac:dyDescent="0.4">
      <c r="B42" s="45"/>
      <c r="C42" s="226" t="s">
        <v>38</v>
      </c>
      <c r="D42" s="227"/>
      <c r="E42" s="191">
        <f>L38-(L38*E41)</f>
        <v>0</v>
      </c>
      <c r="F42" s="192"/>
      <c r="G42" s="192"/>
      <c r="H42" s="192"/>
      <c r="I42" s="192"/>
      <c r="J42" s="192"/>
      <c r="K42" s="192"/>
      <c r="L42" s="193"/>
      <c r="R42" s="44"/>
      <c r="V42" s="172"/>
      <c r="W42" s="172"/>
      <c r="X42" s="172"/>
      <c r="Y42" s="85"/>
      <c r="Z42" s="172"/>
      <c r="AA42" s="172"/>
      <c r="AB42" s="172"/>
      <c r="AC42" s="172"/>
      <c r="AD42" s="172"/>
      <c r="AE42" s="172"/>
    </row>
    <row r="43" spans="2:31" s="4" customFormat="1" ht="46.4" customHeight="1" thickBot="1" x14ac:dyDescent="0.4">
      <c r="B43" s="45"/>
      <c r="C43" s="226" t="s">
        <v>39</v>
      </c>
      <c r="D43" s="227"/>
      <c r="E43" s="195">
        <f>E42+(E42*E40)</f>
        <v>0</v>
      </c>
      <c r="F43" s="196"/>
      <c r="G43" s="196"/>
      <c r="H43" s="196"/>
      <c r="I43" s="196"/>
      <c r="J43" s="196"/>
      <c r="K43" s="196"/>
      <c r="L43" s="197"/>
      <c r="R43" s="44"/>
      <c r="V43" s="172"/>
      <c r="W43" s="172"/>
      <c r="X43" s="172"/>
      <c r="Y43" s="85"/>
      <c r="Z43" s="172"/>
      <c r="AA43" s="172"/>
      <c r="AB43" s="172"/>
      <c r="AC43" s="172"/>
      <c r="AD43" s="172"/>
      <c r="AE43" s="172"/>
    </row>
    <row r="44" spans="2:31" s="4" customFormat="1" ht="21" customHeight="1" thickBot="1" x14ac:dyDescent="0.4">
      <c r="B44" s="45"/>
      <c r="D44" s="22"/>
      <c r="E44" s="22"/>
      <c r="F44" s="21"/>
      <c r="G44" s="21"/>
      <c r="N44" s="8"/>
      <c r="O44" s="8"/>
      <c r="P44" s="8"/>
      <c r="Q44" s="8"/>
      <c r="R44" s="44"/>
      <c r="V44" s="172"/>
      <c r="W44" s="172"/>
      <c r="X44" s="172"/>
      <c r="Y44" s="85"/>
      <c r="Z44" s="172"/>
      <c r="AA44" s="172"/>
      <c r="AB44" s="172"/>
      <c r="AC44" s="172"/>
      <c r="AD44" s="172"/>
      <c r="AE44" s="172"/>
    </row>
    <row r="45" spans="2:31" s="4" customFormat="1" ht="16.5" customHeight="1" x14ac:dyDescent="0.35">
      <c r="B45" s="45"/>
      <c r="C45" s="18"/>
      <c r="D45" s="20"/>
      <c r="E45" s="20"/>
      <c r="F45" s="19"/>
      <c r="G45" s="19"/>
      <c r="H45" s="18"/>
      <c r="I45" s="18"/>
      <c r="J45" s="18"/>
      <c r="K45" s="18"/>
      <c r="L45" s="18"/>
      <c r="N45" s="73"/>
      <c r="O45" s="73"/>
      <c r="P45" s="73"/>
      <c r="Q45" s="74"/>
      <c r="R45" s="44"/>
      <c r="V45" s="172"/>
      <c r="W45" s="172"/>
      <c r="X45" s="172"/>
      <c r="Y45" s="85"/>
      <c r="Z45" s="172"/>
      <c r="AA45" s="172"/>
      <c r="AB45" s="172"/>
      <c r="AC45" s="172"/>
      <c r="AD45" s="172"/>
      <c r="AE45" s="172"/>
    </row>
    <row r="46" spans="2:31" s="4" customFormat="1" ht="81.150000000000006" customHeight="1" x14ac:dyDescent="0.35">
      <c r="B46" s="45"/>
      <c r="C46" s="236" t="s">
        <v>77</v>
      </c>
      <c r="D46" s="236"/>
      <c r="E46" s="236"/>
      <c r="F46" s="236"/>
      <c r="G46" s="236"/>
      <c r="H46" s="236"/>
      <c r="I46" s="236"/>
      <c r="J46" s="236"/>
      <c r="K46" s="236"/>
      <c r="L46" s="236"/>
      <c r="M46" s="79"/>
      <c r="N46" s="14"/>
      <c r="O46" s="14"/>
      <c r="R46" s="44"/>
      <c r="V46" s="172"/>
      <c r="W46" s="172"/>
      <c r="X46" s="172"/>
      <c r="Y46" s="85"/>
      <c r="Z46" s="172"/>
      <c r="AA46" s="172"/>
      <c r="AB46" s="172"/>
      <c r="AC46" s="172"/>
      <c r="AD46" s="172"/>
      <c r="AE46" s="172"/>
    </row>
    <row r="47" spans="2:31" s="4" customFormat="1" ht="7.5" customHeight="1" thickBot="1" x14ac:dyDescent="0.4">
      <c r="B47" s="45"/>
      <c r="D47" s="17"/>
      <c r="E47" s="17"/>
      <c r="F47" s="14"/>
      <c r="G47" s="14"/>
      <c r="H47" s="16"/>
      <c r="I47" s="16"/>
      <c r="J47" s="15"/>
      <c r="K47" s="15"/>
      <c r="L47" s="15"/>
      <c r="M47" s="14"/>
      <c r="R47" s="44"/>
      <c r="V47" s="172"/>
      <c r="W47" s="172"/>
      <c r="X47" s="172"/>
      <c r="Y47" s="85"/>
      <c r="Z47" s="172"/>
      <c r="AA47" s="172"/>
      <c r="AB47" s="172"/>
      <c r="AC47" s="172"/>
      <c r="AD47" s="172"/>
      <c r="AE47" s="172"/>
    </row>
    <row r="48" spans="2:31" s="4" customFormat="1" ht="31.4" customHeight="1" thickBot="1" x14ac:dyDescent="0.4">
      <c r="B48" s="45"/>
      <c r="D48" s="17"/>
      <c r="E48" s="208" t="s">
        <v>40</v>
      </c>
      <c r="F48" s="209"/>
      <c r="G48" s="209"/>
      <c r="H48" s="209"/>
      <c r="I48" s="209"/>
      <c r="J48" s="209"/>
      <c r="K48" s="210"/>
      <c r="L48" s="15"/>
      <c r="M48" s="14"/>
      <c r="R48" s="44"/>
      <c r="V48" s="172"/>
      <c r="W48" s="172"/>
      <c r="X48" s="172"/>
      <c r="Y48" s="85"/>
      <c r="Z48" s="172"/>
      <c r="AA48" s="172"/>
      <c r="AB48" s="172"/>
      <c r="AC48" s="172"/>
      <c r="AD48" s="172"/>
      <c r="AE48" s="172"/>
    </row>
    <row r="49" spans="2:31" s="4" customFormat="1" ht="38" customHeight="1" thickBot="1" x14ac:dyDescent="0.4">
      <c r="B49" s="45"/>
      <c r="C49" s="211" t="s">
        <v>40</v>
      </c>
      <c r="D49" s="212"/>
      <c r="E49" s="168" t="str">
        <f t="shared" ref="E49:K49" si="5">E18</f>
        <v>PROFILE 1</v>
      </c>
      <c r="F49" s="169" t="str">
        <f t="shared" si="5"/>
        <v>PROFILE 2</v>
      </c>
      <c r="G49" s="169" t="str">
        <f t="shared" si="5"/>
        <v>PROFILE 3</v>
      </c>
      <c r="H49" s="169" t="str">
        <f t="shared" si="5"/>
        <v>PROFILE 4</v>
      </c>
      <c r="I49" s="169" t="str">
        <f t="shared" si="5"/>
        <v>PROFILE 5</v>
      </c>
      <c r="J49" s="169" t="str">
        <f t="shared" si="5"/>
        <v>PROFILE 6</v>
      </c>
      <c r="K49" s="169" t="str">
        <f t="shared" si="5"/>
        <v>PROFILE 7</v>
      </c>
      <c r="L49" s="170" t="str">
        <f>L29</f>
        <v>TOTAL</v>
      </c>
      <c r="R49" s="44"/>
      <c r="V49" s="172"/>
      <c r="W49" s="172"/>
      <c r="X49" s="172"/>
      <c r="Y49" s="85"/>
      <c r="Z49" s="172"/>
      <c r="AA49" s="172"/>
      <c r="AB49" s="172"/>
      <c r="AC49" s="172"/>
      <c r="AD49" s="172"/>
      <c r="AE49" s="172"/>
    </row>
    <row r="50" spans="2:31" s="4" customFormat="1" ht="43.25" customHeight="1" x14ac:dyDescent="0.35">
      <c r="B50" s="45"/>
      <c r="C50" s="198" t="s">
        <v>41</v>
      </c>
      <c r="D50" s="199"/>
      <c r="E50" s="77"/>
      <c r="F50" s="77"/>
      <c r="G50" s="181"/>
      <c r="H50" s="181"/>
      <c r="I50" s="181"/>
      <c r="J50" s="181"/>
      <c r="K50" s="181"/>
      <c r="L50" s="76" t="s">
        <v>1</v>
      </c>
      <c r="N50" s="106"/>
      <c r="O50" s="106"/>
      <c r="P50" s="106"/>
      <c r="R50" s="44"/>
      <c r="V50" s="172"/>
      <c r="W50" s="172"/>
      <c r="X50" s="172"/>
      <c r="Y50" s="85"/>
      <c r="Z50" s="172"/>
      <c r="AA50" s="172"/>
      <c r="AB50" s="172"/>
      <c r="AC50" s="172"/>
      <c r="AD50" s="172"/>
      <c r="AE50" s="172"/>
    </row>
    <row r="51" spans="2:31" s="4" customFormat="1" ht="43.25" customHeight="1" x14ac:dyDescent="0.35">
      <c r="B51" s="45"/>
      <c r="C51" s="200" t="s">
        <v>42</v>
      </c>
      <c r="D51" s="201"/>
      <c r="E51" s="92"/>
      <c r="F51" s="92"/>
      <c r="G51" s="181"/>
      <c r="H51" s="181"/>
      <c r="I51" s="181"/>
      <c r="J51" s="181"/>
      <c r="K51" s="181"/>
      <c r="L51" s="94">
        <f>SUM(E51:K51)</f>
        <v>0</v>
      </c>
      <c r="N51" s="11"/>
      <c r="O51" s="12"/>
      <c r="P51" s="11"/>
      <c r="R51" s="44"/>
      <c r="V51" s="172"/>
      <c r="W51" s="172"/>
      <c r="X51" s="172"/>
      <c r="Y51" s="85"/>
      <c r="Z51" s="172"/>
      <c r="AA51" s="172"/>
      <c r="AB51" s="172"/>
      <c r="AC51" s="172"/>
      <c r="AD51" s="172"/>
      <c r="AE51" s="172"/>
    </row>
    <row r="52" spans="2:31" s="4" customFormat="1" ht="43.25" customHeight="1" thickBot="1" x14ac:dyDescent="0.4">
      <c r="B52" s="45"/>
      <c r="C52" s="202" t="s">
        <v>43</v>
      </c>
      <c r="D52" s="203"/>
      <c r="E52" s="164">
        <f>E50*E51</f>
        <v>0</v>
      </c>
      <c r="F52" s="164">
        <f t="shared" ref="F52:K52" si="6">F50*F51</f>
        <v>0</v>
      </c>
      <c r="G52" s="164">
        <f t="shared" si="6"/>
        <v>0</v>
      </c>
      <c r="H52" s="164">
        <f>H50*H51</f>
        <v>0</v>
      </c>
      <c r="I52" s="164">
        <f t="shared" si="6"/>
        <v>0</v>
      </c>
      <c r="J52" s="164">
        <f t="shared" si="6"/>
        <v>0</v>
      </c>
      <c r="K52" s="164">
        <f t="shared" si="6"/>
        <v>0</v>
      </c>
      <c r="L52" s="165">
        <f>SUM(E52:K52)</f>
        <v>0</v>
      </c>
      <c r="N52" s="8"/>
      <c r="O52" s="8"/>
      <c r="P52" s="8"/>
      <c r="Q52" s="8"/>
      <c r="R52" s="44"/>
      <c r="V52" s="172"/>
      <c r="W52" s="172"/>
      <c r="X52" s="172"/>
      <c r="Y52" s="85"/>
      <c r="Z52" s="172"/>
      <c r="AA52" s="172"/>
      <c r="AB52" s="172"/>
      <c r="AC52" s="172"/>
      <c r="AD52" s="172"/>
      <c r="AE52" s="172"/>
    </row>
    <row r="53" spans="2:31" s="4" customFormat="1" ht="9.5" customHeight="1" thickBot="1" x14ac:dyDescent="0.4">
      <c r="B53" s="45"/>
      <c r="D53" s="10"/>
      <c r="E53" s="9"/>
      <c r="F53" s="9"/>
      <c r="G53" s="185"/>
      <c r="H53" s="185"/>
      <c r="I53" s="185"/>
      <c r="J53" s="185"/>
      <c r="K53" s="185"/>
      <c r="L53" s="9"/>
      <c r="N53" s="8"/>
      <c r="O53" s="8"/>
      <c r="P53" s="8"/>
      <c r="Q53" s="8"/>
      <c r="R53" s="44"/>
      <c r="V53" s="172"/>
      <c r="W53" s="172"/>
      <c r="X53" s="172"/>
      <c r="Y53" s="85"/>
      <c r="Z53" s="172"/>
      <c r="AA53" s="172"/>
      <c r="AB53" s="172"/>
      <c r="AC53" s="172"/>
      <c r="AD53" s="172"/>
      <c r="AE53" s="172"/>
    </row>
    <row r="54" spans="2:31" s="4" customFormat="1" ht="44" customHeight="1" x14ac:dyDescent="0.35">
      <c r="B54" s="45"/>
      <c r="C54" s="198" t="s">
        <v>44</v>
      </c>
      <c r="D54" s="199"/>
      <c r="E54" s="77"/>
      <c r="F54" s="77"/>
      <c r="G54" s="181"/>
      <c r="H54" s="181"/>
      <c r="I54" s="181"/>
      <c r="J54" s="181"/>
      <c r="K54" s="181"/>
      <c r="L54" s="78" t="s">
        <v>1</v>
      </c>
      <c r="N54" s="8"/>
      <c r="O54" s="8"/>
      <c r="P54" s="8"/>
      <c r="Q54" s="8"/>
      <c r="R54" s="44"/>
      <c r="V54" s="172"/>
      <c r="W54" s="172"/>
      <c r="X54" s="172"/>
      <c r="Y54" s="85"/>
      <c r="Z54" s="172"/>
      <c r="AA54" s="172"/>
      <c r="AB54" s="172"/>
      <c r="AC54" s="172"/>
      <c r="AD54" s="172"/>
      <c r="AE54" s="172"/>
    </row>
    <row r="55" spans="2:31" s="4" customFormat="1" ht="44" customHeight="1" x14ac:dyDescent="0.35">
      <c r="B55" s="45"/>
      <c r="C55" s="200" t="s">
        <v>45</v>
      </c>
      <c r="D55" s="201"/>
      <c r="E55" s="92"/>
      <c r="F55" s="92"/>
      <c r="G55" s="181"/>
      <c r="H55" s="181"/>
      <c r="I55" s="181"/>
      <c r="J55" s="181"/>
      <c r="K55" s="181"/>
      <c r="L55" s="93">
        <f>SUM(E55:K55)</f>
        <v>0</v>
      </c>
      <c r="N55" s="8"/>
      <c r="O55" s="8"/>
      <c r="P55" s="8"/>
      <c r="Q55" s="8"/>
      <c r="R55" s="44"/>
      <c r="V55" s="172"/>
      <c r="W55" s="172"/>
      <c r="X55" s="172"/>
      <c r="Y55" s="85"/>
      <c r="Z55" s="172"/>
      <c r="AA55" s="172"/>
      <c r="AB55" s="172"/>
      <c r="AC55" s="172"/>
      <c r="AD55" s="172"/>
      <c r="AE55" s="172"/>
    </row>
    <row r="56" spans="2:31" s="4" customFormat="1" ht="44" customHeight="1" thickBot="1" x14ac:dyDescent="0.4">
      <c r="B56" s="45"/>
      <c r="C56" s="202" t="s">
        <v>46</v>
      </c>
      <c r="D56" s="203"/>
      <c r="E56" s="164">
        <f t="shared" ref="E56:K56" si="7">E54*E55</f>
        <v>0</v>
      </c>
      <c r="F56" s="164">
        <f>F54*F55</f>
        <v>0</v>
      </c>
      <c r="G56" s="164">
        <f t="shared" si="7"/>
        <v>0</v>
      </c>
      <c r="H56" s="164">
        <f t="shared" si="7"/>
        <v>0</v>
      </c>
      <c r="I56" s="164">
        <f>I54*I55</f>
        <v>0</v>
      </c>
      <c r="J56" s="164">
        <f t="shared" si="7"/>
        <v>0</v>
      </c>
      <c r="K56" s="164">
        <f t="shared" si="7"/>
        <v>0</v>
      </c>
      <c r="L56" s="166">
        <f>SUM(E56:K56)</f>
        <v>0</v>
      </c>
      <c r="N56" s="8"/>
      <c r="O56" s="8"/>
      <c r="P56" s="8"/>
      <c r="Q56" s="8"/>
      <c r="R56" s="44"/>
      <c r="V56" s="172"/>
      <c r="W56" s="172"/>
      <c r="X56" s="172"/>
      <c r="Y56" s="85"/>
      <c r="Z56" s="172"/>
      <c r="AA56" s="172"/>
      <c r="AB56" s="172"/>
      <c r="AC56" s="172"/>
      <c r="AD56" s="172"/>
      <c r="AE56" s="172"/>
    </row>
    <row r="57" spans="2:31" s="4" customFormat="1" ht="12.75" customHeight="1" thickBot="1" x14ac:dyDescent="0.4">
      <c r="B57" s="45"/>
      <c r="D57" s="10"/>
      <c r="E57" s="9"/>
      <c r="F57" s="9"/>
      <c r="G57" s="9"/>
      <c r="H57" s="9"/>
      <c r="I57" s="9"/>
      <c r="J57" s="9"/>
      <c r="K57" s="9"/>
      <c r="L57" s="9"/>
      <c r="N57" s="8"/>
      <c r="O57" s="8"/>
      <c r="P57" s="8"/>
      <c r="Q57" s="8"/>
      <c r="R57" s="44"/>
      <c r="V57" s="172"/>
      <c r="W57" s="172"/>
      <c r="X57" s="172"/>
      <c r="Y57" s="85"/>
      <c r="Z57" s="172"/>
      <c r="AA57" s="172"/>
      <c r="AB57" s="172"/>
      <c r="AC57" s="172"/>
      <c r="AD57" s="172"/>
      <c r="AE57" s="172"/>
    </row>
    <row r="58" spans="2:31" s="4" customFormat="1" ht="45.5" customHeight="1" thickBot="1" x14ac:dyDescent="0.4">
      <c r="B58" s="45"/>
      <c r="C58" s="204" t="s">
        <v>69</v>
      </c>
      <c r="D58" s="205"/>
      <c r="E58" s="206">
        <f>L52+L56</f>
        <v>0</v>
      </c>
      <c r="F58" s="206"/>
      <c r="G58" s="206"/>
      <c r="H58" s="206"/>
      <c r="I58" s="206"/>
      <c r="J58" s="206"/>
      <c r="K58" s="206"/>
      <c r="L58" s="207"/>
      <c r="N58" s="8"/>
      <c r="O58" s="107"/>
      <c r="P58" s="107"/>
      <c r="Q58" s="107"/>
      <c r="R58" s="44"/>
      <c r="V58" s="172"/>
      <c r="W58" s="172"/>
      <c r="X58" s="172"/>
      <c r="Y58" s="85"/>
      <c r="Z58" s="172"/>
      <c r="AA58" s="172"/>
      <c r="AB58" s="172"/>
      <c r="AC58" s="172"/>
      <c r="AD58" s="172"/>
      <c r="AE58" s="172"/>
    </row>
    <row r="59" spans="2:31" s="4" customFormat="1" ht="35.4" customHeight="1" thickBot="1" x14ac:dyDescent="0.4">
      <c r="B59" s="45"/>
      <c r="C59" s="204" t="s">
        <v>70</v>
      </c>
      <c r="D59" s="205"/>
      <c r="E59" s="196">
        <f>E58+(E58*E40)</f>
        <v>0</v>
      </c>
      <c r="F59" s="196"/>
      <c r="G59" s="196"/>
      <c r="H59" s="196"/>
      <c r="I59" s="196"/>
      <c r="J59" s="196"/>
      <c r="K59" s="196"/>
      <c r="L59" s="197"/>
      <c r="N59" s="8"/>
      <c r="O59" s="107"/>
      <c r="P59" s="107"/>
      <c r="Q59" s="107"/>
      <c r="R59" s="44"/>
      <c r="V59" s="172"/>
      <c r="W59" s="172"/>
      <c r="X59" s="172"/>
      <c r="Y59" s="85"/>
      <c r="Z59" s="172"/>
      <c r="AA59" s="172"/>
      <c r="AB59" s="172"/>
      <c r="AC59" s="172"/>
      <c r="AD59" s="172"/>
      <c r="AE59" s="172"/>
    </row>
    <row r="60" spans="2:31" s="4" customFormat="1" ht="40.25" customHeight="1" thickBot="1" x14ac:dyDescent="0.4">
      <c r="B60" s="45"/>
      <c r="D60" s="10"/>
      <c r="E60" s="9"/>
      <c r="F60" s="9"/>
      <c r="G60" s="9"/>
      <c r="H60" s="9"/>
      <c r="I60" s="9"/>
      <c r="J60" s="9"/>
      <c r="K60" s="9"/>
      <c r="L60" s="9"/>
      <c r="N60" s="8"/>
      <c r="O60" s="107"/>
      <c r="P60" s="107"/>
      <c r="Q60" s="107"/>
      <c r="R60" s="44"/>
      <c r="V60" s="172"/>
      <c r="W60" s="172"/>
      <c r="X60" s="172"/>
      <c r="Y60" s="85"/>
      <c r="Z60" s="172"/>
      <c r="AA60" s="172"/>
      <c r="AB60" s="172"/>
      <c r="AC60" s="172"/>
      <c r="AD60" s="172"/>
      <c r="AE60" s="172"/>
    </row>
    <row r="61" spans="2:31" s="4" customFormat="1" ht="53.25" customHeight="1" thickBot="1" x14ac:dyDescent="0.4">
      <c r="B61" s="45"/>
      <c r="C61" s="189" t="s">
        <v>75</v>
      </c>
      <c r="D61" s="190"/>
      <c r="E61" s="191">
        <f>E42+E58</f>
        <v>0</v>
      </c>
      <c r="F61" s="192"/>
      <c r="G61" s="192"/>
      <c r="H61" s="192"/>
      <c r="I61" s="192"/>
      <c r="J61" s="192"/>
      <c r="K61" s="192"/>
      <c r="L61" s="193"/>
      <c r="N61" s="75"/>
      <c r="O61" s="106"/>
      <c r="P61" s="194"/>
      <c r="Q61" s="194"/>
      <c r="R61" s="44"/>
      <c r="V61" s="172"/>
      <c r="W61" s="172"/>
      <c r="X61" s="172"/>
      <c r="Y61" s="85"/>
      <c r="Z61" s="172"/>
      <c r="AA61" s="172"/>
      <c r="AB61" s="172"/>
      <c r="AC61" s="172"/>
      <c r="AD61" s="172"/>
      <c r="AE61" s="172"/>
    </row>
    <row r="62" spans="2:31" s="4" customFormat="1" ht="53.25" customHeight="1" thickBot="1" x14ac:dyDescent="0.4">
      <c r="B62" s="45"/>
      <c r="C62" s="189" t="s">
        <v>76</v>
      </c>
      <c r="D62" s="190"/>
      <c r="E62" s="195">
        <f>E43+E59</f>
        <v>0</v>
      </c>
      <c r="F62" s="196"/>
      <c r="G62" s="196"/>
      <c r="H62" s="196"/>
      <c r="I62" s="196"/>
      <c r="J62" s="196"/>
      <c r="K62" s="196"/>
      <c r="L62" s="197"/>
      <c r="N62" s="75"/>
      <c r="O62" s="137"/>
      <c r="P62" s="137"/>
      <c r="Q62" s="137"/>
      <c r="R62" s="44"/>
      <c r="V62" s="172"/>
      <c r="W62" s="172"/>
      <c r="X62" s="172"/>
      <c r="Y62" s="85"/>
      <c r="Z62" s="172"/>
      <c r="AA62" s="172"/>
      <c r="AB62" s="172"/>
      <c r="AC62" s="172"/>
      <c r="AD62" s="172"/>
      <c r="AE62" s="172"/>
    </row>
    <row r="63" spans="2:31" s="4" customFormat="1" ht="31.5" customHeight="1" x14ac:dyDescent="0.35">
      <c r="B63" s="45"/>
      <c r="C63" s="81"/>
      <c r="D63" s="81"/>
      <c r="E63" s="126"/>
      <c r="F63" s="127"/>
      <c r="G63" s="128"/>
      <c r="H63" s="120"/>
      <c r="I63" s="121"/>
      <c r="J63" s="81"/>
      <c r="K63" s="81"/>
      <c r="L63" s="81"/>
      <c r="N63" s="75"/>
      <c r="O63" s="106"/>
      <c r="P63" s="106"/>
      <c r="Q63" s="8"/>
      <c r="R63" s="44"/>
      <c r="V63" s="172"/>
      <c r="W63" s="172"/>
      <c r="X63" s="172"/>
      <c r="Y63" s="85"/>
      <c r="Z63" s="172"/>
      <c r="AA63" s="172"/>
      <c r="AB63" s="172"/>
      <c r="AC63" s="172"/>
      <c r="AD63" s="172"/>
      <c r="AE63" s="172"/>
    </row>
    <row r="64" spans="2:31" s="4" customFormat="1" ht="31.5" customHeight="1" x14ac:dyDescent="0.35">
      <c r="B64" s="45"/>
      <c r="C64" s="82"/>
      <c r="D64" s="82"/>
      <c r="E64" s="82"/>
      <c r="F64" s="82"/>
      <c r="G64" s="82"/>
      <c r="H64" s="82"/>
      <c r="I64" s="82"/>
      <c r="J64" s="82"/>
      <c r="K64" s="82"/>
      <c r="L64" s="82"/>
      <c r="N64" s="75"/>
      <c r="O64" s="106"/>
      <c r="P64" s="106"/>
      <c r="Q64" s="8"/>
      <c r="R64" s="44"/>
      <c r="V64" s="172"/>
      <c r="W64" s="172"/>
      <c r="X64" s="172"/>
      <c r="Y64" s="85"/>
      <c r="Z64" s="172"/>
      <c r="AA64" s="172"/>
      <c r="AB64" s="172"/>
      <c r="AC64" s="172"/>
      <c r="AD64" s="172"/>
      <c r="AE64" s="172"/>
    </row>
    <row r="65" spans="2:31" s="4" customFormat="1" ht="31.5" customHeight="1" x14ac:dyDescent="0.35">
      <c r="B65" s="45"/>
      <c r="C65" s="122" t="s">
        <v>47</v>
      </c>
      <c r="D65" s="82"/>
      <c r="E65" s="82"/>
      <c r="F65" s="82"/>
      <c r="G65" s="82"/>
      <c r="H65" s="82"/>
      <c r="I65" s="82"/>
      <c r="J65" s="82"/>
      <c r="K65" s="82"/>
      <c r="L65" s="82"/>
      <c r="N65" s="75"/>
      <c r="O65" s="106"/>
      <c r="P65" s="106"/>
      <c r="Q65" s="8"/>
      <c r="R65" s="44"/>
      <c r="V65" s="172"/>
      <c r="W65" s="172"/>
      <c r="X65" s="172"/>
      <c r="Y65" s="85"/>
      <c r="Z65" s="172"/>
      <c r="AA65" s="172"/>
      <c r="AB65" s="172"/>
      <c r="AC65" s="172"/>
      <c r="AD65" s="172"/>
      <c r="AE65" s="172"/>
    </row>
    <row r="66" spans="2:31" s="4" customFormat="1" ht="31.5" customHeight="1" x14ac:dyDescent="0.35">
      <c r="B66" s="45"/>
      <c r="C66" s="228" t="s">
        <v>53</v>
      </c>
      <c r="D66" s="228"/>
      <c r="E66" s="228"/>
      <c r="F66" s="228"/>
      <c r="G66" s="228"/>
      <c r="H66" s="146"/>
      <c r="I66" s="82"/>
      <c r="J66" s="82"/>
      <c r="K66" s="82"/>
      <c r="L66" s="82"/>
      <c r="N66" s="75"/>
      <c r="O66" s="106"/>
      <c r="P66" s="106"/>
      <c r="Q66" s="8"/>
      <c r="R66" s="44"/>
      <c r="V66" s="172"/>
      <c r="W66" s="172"/>
      <c r="X66" s="172"/>
      <c r="Y66" s="85"/>
      <c r="Z66" s="172"/>
      <c r="AA66" s="172"/>
      <c r="AB66" s="172"/>
      <c r="AC66" s="172"/>
      <c r="AD66" s="172"/>
      <c r="AE66" s="172"/>
    </row>
    <row r="67" spans="2:31" s="4" customFormat="1" ht="58.25" customHeight="1" x14ac:dyDescent="0.35">
      <c r="B67" s="45"/>
      <c r="C67" s="140" t="s">
        <v>48</v>
      </c>
      <c r="D67" s="140" t="s">
        <v>49</v>
      </c>
      <c r="E67" s="140" t="s">
        <v>50</v>
      </c>
      <c r="F67" s="140" t="s">
        <v>51</v>
      </c>
      <c r="G67" s="140" t="s">
        <v>52</v>
      </c>
      <c r="H67" s="147"/>
      <c r="I67" s="82"/>
      <c r="J67" s="82"/>
      <c r="K67" s="82"/>
      <c r="L67" s="82"/>
      <c r="N67" s="75"/>
      <c r="O67" s="141"/>
      <c r="P67" s="141"/>
      <c r="Q67" s="8"/>
      <c r="R67" s="44"/>
      <c r="V67" s="172"/>
      <c r="W67" s="172"/>
      <c r="X67" s="172"/>
      <c r="Y67" s="85"/>
      <c r="Z67" s="172"/>
      <c r="AA67" s="172"/>
      <c r="AB67" s="172"/>
      <c r="AC67" s="172"/>
      <c r="AD67" s="172"/>
      <c r="AE67" s="172"/>
    </row>
    <row r="68" spans="2:31" s="4" customFormat="1" ht="22.5" customHeight="1" x14ac:dyDescent="0.4">
      <c r="B68" s="45"/>
      <c r="C68" s="124" t="str">
        <f t="shared" ref="C68:D73" si="8">C7</f>
        <v>CONTRACTOR</v>
      </c>
      <c r="D68" s="125">
        <f t="shared" si="8"/>
        <v>0</v>
      </c>
      <c r="E68" s="148"/>
      <c r="F68" s="148"/>
      <c r="G68" s="149"/>
      <c r="H68" s="142"/>
      <c r="I68" s="82"/>
      <c r="J68" s="82"/>
      <c r="K68" s="82"/>
      <c r="L68" s="82"/>
      <c r="N68" s="75"/>
      <c r="O68" s="106"/>
      <c r="P68" s="106"/>
      <c r="Q68" s="8"/>
      <c r="R68" s="44"/>
      <c r="V68" s="172"/>
      <c r="W68" s="172"/>
      <c r="X68" s="172"/>
      <c r="Y68" s="85"/>
      <c r="Z68" s="172"/>
      <c r="AA68" s="172"/>
      <c r="AB68" s="172"/>
      <c r="AC68" s="172"/>
      <c r="AD68" s="172"/>
      <c r="AE68" s="172"/>
    </row>
    <row r="69" spans="2:31" s="4" customFormat="1" ht="22.5" customHeight="1" x14ac:dyDescent="0.4">
      <c r="B69" s="45"/>
      <c r="C69" s="124" t="str">
        <f t="shared" si="8"/>
        <v>COCONTRACTOR 1</v>
      </c>
      <c r="D69" s="125">
        <f t="shared" si="8"/>
        <v>0</v>
      </c>
      <c r="E69" s="148"/>
      <c r="F69" s="148"/>
      <c r="G69" s="149"/>
      <c r="H69" s="142"/>
      <c r="I69" s="82"/>
      <c r="J69" s="82"/>
      <c r="K69" s="82"/>
      <c r="L69" s="82"/>
      <c r="N69" s="75"/>
      <c r="O69" s="106"/>
      <c r="P69" s="106"/>
      <c r="Q69" s="8"/>
      <c r="R69" s="44"/>
      <c r="V69" s="172"/>
      <c r="W69" s="172"/>
      <c r="X69" s="172"/>
      <c r="Y69" s="85"/>
      <c r="Z69" s="172"/>
      <c r="AA69" s="172"/>
      <c r="AB69" s="172"/>
      <c r="AC69" s="172"/>
      <c r="AD69" s="172"/>
      <c r="AE69" s="172"/>
    </row>
    <row r="70" spans="2:31" s="4" customFormat="1" ht="22.5" customHeight="1" x14ac:dyDescent="0.4">
      <c r="B70" s="45"/>
      <c r="C70" s="124" t="str">
        <f t="shared" si="8"/>
        <v>COCONTRACTOR 2</v>
      </c>
      <c r="D70" s="125">
        <f t="shared" si="8"/>
        <v>0</v>
      </c>
      <c r="E70" s="148"/>
      <c r="F70" s="148"/>
      <c r="G70" s="149"/>
      <c r="H70" s="142"/>
      <c r="I70" s="82"/>
      <c r="J70" s="82"/>
      <c r="K70" s="82"/>
      <c r="L70" s="82"/>
      <c r="N70" s="75"/>
      <c r="O70" s="106"/>
      <c r="P70" s="106"/>
      <c r="Q70" s="8"/>
      <c r="R70" s="44"/>
      <c r="V70" s="172"/>
      <c r="W70" s="172"/>
      <c r="X70" s="172"/>
      <c r="Y70" s="85"/>
      <c r="Z70" s="172"/>
      <c r="AA70" s="172"/>
      <c r="AB70" s="172"/>
      <c r="AC70" s="172"/>
      <c r="AD70" s="172"/>
      <c r="AE70" s="172"/>
    </row>
    <row r="71" spans="2:31" s="4" customFormat="1" ht="22.5" customHeight="1" x14ac:dyDescent="0.4">
      <c r="B71" s="45"/>
      <c r="C71" s="124" t="str">
        <f t="shared" si="8"/>
        <v>COCONTRACTOR 3</v>
      </c>
      <c r="D71" s="125">
        <f t="shared" si="8"/>
        <v>0</v>
      </c>
      <c r="E71" s="148"/>
      <c r="F71" s="148"/>
      <c r="G71" s="149"/>
      <c r="H71" s="142"/>
      <c r="I71" s="82"/>
      <c r="J71" s="82"/>
      <c r="K71" s="82"/>
      <c r="L71" s="82"/>
      <c r="N71" s="75"/>
      <c r="O71" s="106"/>
      <c r="P71" s="106"/>
      <c r="Q71" s="8"/>
      <c r="R71" s="44"/>
      <c r="V71" s="172"/>
      <c r="W71" s="172"/>
      <c r="X71" s="172"/>
      <c r="Y71" s="85"/>
      <c r="Z71" s="172"/>
      <c r="AA71" s="172"/>
      <c r="AB71" s="172"/>
      <c r="AC71" s="172"/>
      <c r="AD71" s="172"/>
      <c r="AE71" s="172"/>
    </row>
    <row r="72" spans="2:31" s="4" customFormat="1" ht="22.5" customHeight="1" x14ac:dyDescent="0.4">
      <c r="B72" s="45"/>
      <c r="C72" s="124" t="str">
        <f t="shared" si="8"/>
        <v>COCONTRACTOR 4</v>
      </c>
      <c r="D72" s="125">
        <f t="shared" si="8"/>
        <v>0</v>
      </c>
      <c r="E72" s="148"/>
      <c r="F72" s="148"/>
      <c r="G72" s="149"/>
      <c r="H72" s="142"/>
      <c r="I72" s="82"/>
      <c r="J72" s="82"/>
      <c r="K72" s="82"/>
      <c r="L72" s="82"/>
      <c r="N72" s="75"/>
      <c r="O72" s="106"/>
      <c r="P72" s="106"/>
      <c r="Q72" s="8"/>
      <c r="R72" s="44"/>
      <c r="V72" s="172"/>
      <c r="W72" s="172"/>
      <c r="X72" s="172"/>
      <c r="Y72" s="85"/>
      <c r="Z72" s="172"/>
      <c r="AA72" s="172"/>
      <c r="AB72" s="172"/>
      <c r="AC72" s="172"/>
      <c r="AD72" s="172"/>
      <c r="AE72" s="172"/>
    </row>
    <row r="73" spans="2:31" s="4" customFormat="1" ht="22.5" customHeight="1" x14ac:dyDescent="0.4">
      <c r="B73" s="45"/>
      <c r="C73" s="138" t="str">
        <f t="shared" si="8"/>
        <v>SUBCONTRACTOR 1</v>
      </c>
      <c r="D73" s="125">
        <f t="shared" si="8"/>
        <v>0</v>
      </c>
      <c r="E73" s="148"/>
      <c r="F73" s="148"/>
      <c r="G73" s="149"/>
      <c r="H73" s="142"/>
      <c r="I73" s="82"/>
      <c r="J73" s="82"/>
      <c r="K73" s="82"/>
      <c r="L73" s="82"/>
      <c r="N73" s="75"/>
      <c r="O73" s="106"/>
      <c r="P73" s="106"/>
      <c r="Q73" s="8"/>
      <c r="R73" s="44"/>
      <c r="V73" s="172"/>
      <c r="W73" s="172"/>
      <c r="X73" s="172"/>
      <c r="Y73" s="85"/>
      <c r="Z73" s="172"/>
      <c r="AA73" s="172"/>
      <c r="AB73" s="172"/>
      <c r="AC73" s="172"/>
      <c r="AD73" s="172"/>
      <c r="AE73" s="172"/>
    </row>
    <row r="74" spans="2:31" s="4" customFormat="1" ht="22.5" customHeight="1" x14ac:dyDescent="0.4">
      <c r="B74" s="45"/>
      <c r="C74" s="138" t="str">
        <f t="shared" ref="C74" si="9">C13</f>
        <v>SUBCONTRACTOR 2</v>
      </c>
      <c r="D74" s="125">
        <f>D13</f>
        <v>0</v>
      </c>
      <c r="E74" s="148"/>
      <c r="F74" s="148"/>
      <c r="G74" s="149"/>
      <c r="H74" s="143"/>
      <c r="I74" s="81"/>
      <c r="J74" s="81"/>
      <c r="K74" s="81"/>
      <c r="L74" s="81"/>
      <c r="N74" s="75"/>
      <c r="O74" s="106"/>
      <c r="P74" s="106"/>
      <c r="Q74" s="8"/>
      <c r="R74" s="44"/>
      <c r="V74" s="172"/>
      <c r="W74" s="172"/>
      <c r="X74" s="172"/>
      <c r="Y74" s="85"/>
      <c r="Z74" s="172"/>
      <c r="AA74" s="172"/>
      <c r="AB74" s="172"/>
      <c r="AC74" s="172"/>
      <c r="AD74" s="172"/>
      <c r="AE74" s="172"/>
    </row>
    <row r="75" spans="2:31" s="4" customFormat="1" ht="22.5" customHeight="1" x14ac:dyDescent="0.4">
      <c r="B75" s="45"/>
      <c r="C75" s="138" t="str">
        <f t="shared" ref="C75" si="10">C14</f>
        <v>SUBCONTRACTOR 3</v>
      </c>
      <c r="D75" s="125">
        <f>D14</f>
        <v>0</v>
      </c>
      <c r="E75" s="150"/>
      <c r="F75" s="150"/>
      <c r="G75" s="151"/>
      <c r="H75" s="144"/>
      <c r="I75" s="9"/>
      <c r="J75" s="9"/>
      <c r="K75" s="9"/>
      <c r="L75" s="9"/>
      <c r="N75" s="11"/>
      <c r="O75" s="12"/>
      <c r="P75" s="11"/>
      <c r="Q75" s="8"/>
      <c r="R75" s="44"/>
      <c r="V75" s="172"/>
      <c r="W75" s="172"/>
      <c r="X75" s="172"/>
      <c r="Y75" s="85"/>
      <c r="Z75" s="172"/>
      <c r="AA75" s="172"/>
      <c r="AB75" s="172"/>
      <c r="AC75" s="172"/>
      <c r="AD75" s="172"/>
      <c r="AE75" s="172"/>
    </row>
    <row r="76" spans="2:31" s="4" customFormat="1" ht="22.5" customHeight="1" x14ac:dyDescent="0.4">
      <c r="B76" s="45"/>
      <c r="C76" s="138" t="str">
        <f t="shared" ref="C76" si="11">C15</f>
        <v>SUBCONTRACTOR 4</v>
      </c>
      <c r="D76" s="125">
        <f>D15</f>
        <v>0</v>
      </c>
      <c r="E76" s="152"/>
      <c r="F76" s="152"/>
      <c r="G76" s="153"/>
      <c r="H76" s="145"/>
      <c r="O76" s="12"/>
      <c r="P76" s="11"/>
      <c r="Q76" s="8"/>
      <c r="R76" s="44"/>
      <c r="V76" s="172"/>
      <c r="W76" s="172"/>
      <c r="X76" s="172"/>
      <c r="Y76" s="85"/>
      <c r="Z76" s="172"/>
      <c r="AA76" s="172"/>
      <c r="AB76" s="172"/>
      <c r="AC76" s="172"/>
      <c r="AD76" s="172"/>
      <c r="AE76" s="172"/>
    </row>
    <row r="77" spans="2:31" ht="16.25" customHeight="1" thickBot="1" x14ac:dyDescent="0.4">
      <c r="B77" s="46"/>
      <c r="C77" s="47"/>
      <c r="D77" s="48"/>
      <c r="E77" s="47"/>
      <c r="F77" s="47"/>
      <c r="G77" s="47"/>
      <c r="H77" s="47"/>
      <c r="I77" s="47"/>
      <c r="J77" s="47"/>
      <c r="K77" s="47"/>
      <c r="L77" s="47"/>
      <c r="M77" s="47"/>
      <c r="N77" s="47"/>
      <c r="O77" s="4"/>
      <c r="P77" s="4"/>
      <c r="Q77" s="4"/>
      <c r="R77" s="49"/>
    </row>
    <row r="78" spans="2:31" ht="32.25" customHeight="1" x14ac:dyDescent="0.35">
      <c r="C78" s="6"/>
      <c r="D78" s="7"/>
      <c r="N78" s="105"/>
      <c r="O78" s="95"/>
      <c r="P78" s="95"/>
      <c r="Q78" s="95"/>
    </row>
    <row r="79" spans="2:31" ht="32.25" customHeight="1" x14ac:dyDescent="0.35">
      <c r="D79" s="6"/>
      <c r="E79" s="6"/>
      <c r="F79" s="6"/>
      <c r="G79" s="6"/>
      <c r="H79" s="6"/>
      <c r="I79" s="6"/>
      <c r="J79" s="6"/>
      <c r="K79" s="6"/>
      <c r="L79" s="6"/>
      <c r="M79" s="6"/>
    </row>
    <row r="80" spans="2:31" ht="32.25" customHeight="1" x14ac:dyDescent="0.35"/>
    <row r="81" spans="3:31" ht="32.25" customHeight="1" x14ac:dyDescent="0.35"/>
    <row r="82" spans="3:31" ht="32.25" customHeight="1" x14ac:dyDescent="0.35">
      <c r="C82" s="4"/>
      <c r="N82" s="4"/>
    </row>
    <row r="83" spans="3:31" s="5" customFormat="1" ht="32.25" customHeight="1" x14ac:dyDescent="0.35">
      <c r="C83" s="4"/>
      <c r="D83" s="4"/>
      <c r="E83" s="4"/>
      <c r="F83" s="4"/>
      <c r="G83" s="4"/>
      <c r="H83" s="4"/>
      <c r="I83" s="4"/>
      <c r="J83" s="4"/>
      <c r="K83" s="4"/>
      <c r="L83" s="4"/>
      <c r="M83" s="4"/>
      <c r="N83" s="4"/>
      <c r="O83" s="4"/>
      <c r="P83" s="3"/>
      <c r="Q83" s="3"/>
      <c r="R83" s="3"/>
      <c r="V83" s="173"/>
      <c r="W83" s="173"/>
      <c r="X83" s="173"/>
      <c r="Y83" s="90"/>
      <c r="Z83" s="173"/>
      <c r="AA83" s="173"/>
      <c r="AB83" s="173"/>
      <c r="AC83" s="173"/>
      <c r="AD83" s="173"/>
      <c r="AE83" s="173"/>
    </row>
    <row r="84" spans="3:31" ht="32.25" customHeight="1" x14ac:dyDescent="0.35">
      <c r="D84" s="4"/>
      <c r="E84" s="4"/>
      <c r="F84" s="4"/>
      <c r="G84" s="4"/>
      <c r="H84" s="4"/>
      <c r="I84" s="4"/>
      <c r="J84" s="4"/>
      <c r="K84" s="4"/>
      <c r="L84" s="4"/>
      <c r="M84" s="4"/>
      <c r="O84" s="4"/>
    </row>
    <row r="85" spans="3:31" ht="32.25" customHeight="1" x14ac:dyDescent="0.35"/>
    <row r="86" spans="3:31" ht="32.25" customHeight="1" x14ac:dyDescent="0.35"/>
    <row r="87" spans="3:31" ht="31.5" customHeight="1" x14ac:dyDescent="0.35"/>
    <row r="88" spans="3:31" ht="16.25" customHeight="1" x14ac:dyDescent="0.35"/>
    <row r="89" spans="3:31" ht="33.65" customHeight="1" x14ac:dyDescent="0.35"/>
    <row r="90" spans="3:31" ht="6.65" customHeight="1" x14ac:dyDescent="0.35"/>
    <row r="94" spans="3:31" ht="15.65" customHeight="1" x14ac:dyDescent="0.35"/>
  </sheetData>
  <sheetProtection selectLockedCells="1"/>
  <mergeCells count="41">
    <mergeCell ref="C59:D59"/>
    <mergeCell ref="E59:L59"/>
    <mergeCell ref="N4:Q11"/>
    <mergeCell ref="C38:D38"/>
    <mergeCell ref="C66:G66"/>
    <mergeCell ref="J6:K6"/>
    <mergeCell ref="C37:D37"/>
    <mergeCell ref="E28:K28"/>
    <mergeCell ref="C30:C32"/>
    <mergeCell ref="C33:C35"/>
    <mergeCell ref="C40:D40"/>
    <mergeCell ref="C42:D42"/>
    <mergeCell ref="E42:L42"/>
    <mergeCell ref="C43:D43"/>
    <mergeCell ref="E43:L43"/>
    <mergeCell ref="C46:L46"/>
    <mergeCell ref="C4:D4"/>
    <mergeCell ref="E4:J4"/>
    <mergeCell ref="C6:D6"/>
    <mergeCell ref="E17:K17"/>
    <mergeCell ref="G8:H8"/>
    <mergeCell ref="G9:H9"/>
    <mergeCell ref="G10:H10"/>
    <mergeCell ref="G7:H7"/>
    <mergeCell ref="F6:H6"/>
    <mergeCell ref="C2:J2"/>
    <mergeCell ref="C61:D61"/>
    <mergeCell ref="E61:L61"/>
    <mergeCell ref="P61:Q61"/>
    <mergeCell ref="C62:D62"/>
    <mergeCell ref="E62:L62"/>
    <mergeCell ref="C54:D54"/>
    <mergeCell ref="C55:D55"/>
    <mergeCell ref="C56:D56"/>
    <mergeCell ref="C58:D58"/>
    <mergeCell ref="E58:L58"/>
    <mergeCell ref="E48:K48"/>
    <mergeCell ref="C49:D49"/>
    <mergeCell ref="C50:D50"/>
    <mergeCell ref="C51:D51"/>
    <mergeCell ref="C52:D52"/>
  </mergeCells>
  <dataValidations disablePrompts="1" count="2">
    <dataValidation type="list" allowBlank="1" showInputMessage="1" showErrorMessage="1" sqref="E22:K22" xr:uid="{00000000-0002-0000-0000-000000000000}">
      <formula1>$Y$17:$Y$20</formula1>
    </dataValidation>
    <dataValidation type="list" allowBlank="1" showInputMessage="1" showErrorMessage="1" sqref="L22" xr:uid="{00000000-0002-0000-0000-000001000000}">
      <formula1>#REF!</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DPGF-LUMP SUM</vt:lpstr>
      <vt:lpstr>'DPGF-LUMP SUM'!_Toc25250064</vt:lpstr>
      <vt:lpstr>'DPGF-LUMP SUM'!Zone_d_impression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DIALLO Mariama</dc:creator>
  <cp:lastModifiedBy>PRIMATESTA Gurvann</cp:lastModifiedBy>
  <cp:lastPrinted>2018-11-13T14:45:58Z</cp:lastPrinted>
  <dcterms:created xsi:type="dcterms:W3CDTF">2018-09-13T13:06:00Z</dcterms:created>
  <dcterms:modified xsi:type="dcterms:W3CDTF">2026-01-27T15:08:52Z</dcterms:modified>
</cp:coreProperties>
</file>